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2" yWindow="252" windowWidth="16692" windowHeight="7380" activeTab="0"/>
  </bookViews>
  <sheets>
    <sheet name="個人戦" sheetId="1" r:id="rId1"/>
    <sheet name="団体戦" sheetId="2" r:id="rId2"/>
  </sheets>
  <definedNames>
    <definedName name="_xlnm.Print_Area" localSheetId="0">'個人戦'!$A$1:$G$57</definedName>
    <definedName name="_xlnm.Print_Area" localSheetId="1">'団体戦'!$A$1:$G$57</definedName>
  </definedNames>
  <calcPr fullCalcOnLoad="1"/>
</workbook>
</file>

<file path=xl/comments1.xml><?xml version="1.0" encoding="utf-8"?>
<comments xmlns="http://schemas.openxmlformats.org/spreadsheetml/2006/main">
  <authors>
    <author>se</author>
    <author>k</author>
  </authors>
  <commentList>
    <comment ref="G53" authorId="0">
      <text>
        <r>
          <rPr>
            <b/>
            <sz val="9"/>
            <rFont val="ＭＳ Ｐゴシック"/>
            <family val="3"/>
          </rPr>
          <t xml:space="preserve">
本大会では
役員教員には
お弁当が
支給されます。</t>
        </r>
      </text>
    </comment>
    <comment ref="E53" authorId="0">
      <text>
        <r>
          <rPr>
            <b/>
            <sz val="9"/>
            <rFont val="ＭＳ Ｐゴシック"/>
            <family val="3"/>
          </rPr>
          <t>特記事項があれば、記入してください。</t>
        </r>
      </text>
    </comment>
    <comment ref="E54" authorId="0">
      <text>
        <r>
          <rPr>
            <b/>
            <sz val="9"/>
            <rFont val="ＭＳ Ｐゴシック"/>
            <family val="3"/>
          </rPr>
          <t>特記事項があれば、記入してください。</t>
        </r>
      </text>
    </comment>
    <comment ref="E55" authorId="0">
      <text>
        <r>
          <rPr>
            <b/>
            <sz val="9"/>
            <rFont val="ＭＳ Ｐゴシック"/>
            <family val="3"/>
          </rPr>
          <t>特記事項があれば、記入してください。</t>
        </r>
      </text>
    </comment>
    <comment ref="E56" authorId="0">
      <text>
        <r>
          <rPr>
            <b/>
            <sz val="9"/>
            <rFont val="ＭＳ Ｐゴシック"/>
            <family val="3"/>
          </rPr>
          <t>特記事項があれば、記入してください。</t>
        </r>
      </text>
    </comment>
    <comment ref="E57" authorId="0">
      <text>
        <r>
          <rPr>
            <b/>
            <sz val="9"/>
            <rFont val="ＭＳ Ｐゴシック"/>
            <family val="3"/>
          </rPr>
          <t>特記事項があれば、記入してください。</t>
        </r>
      </text>
    </comment>
    <comment ref="D53" authorId="0">
      <text>
        <r>
          <rPr>
            <b/>
            <sz val="9"/>
            <rFont val="ＭＳ Ｐゴシック"/>
            <family val="3"/>
          </rPr>
          <t>男子監督名が自動で入力されます</t>
        </r>
      </text>
    </comment>
    <comment ref="D54" authorId="0">
      <text>
        <r>
          <rPr>
            <b/>
            <sz val="9"/>
            <rFont val="ＭＳ Ｐゴシック"/>
            <family val="3"/>
          </rPr>
          <t>女子監督名が自動で入力されます</t>
        </r>
      </text>
    </comment>
    <comment ref="D55" authorId="0">
      <text>
        <r>
          <rPr>
            <b/>
            <sz val="9"/>
            <rFont val="ＭＳ Ｐゴシック"/>
            <family val="3"/>
          </rPr>
          <t>監督者以外に引率の先生がいる場合はこちらに入力してください。</t>
        </r>
      </text>
    </comment>
    <comment ref="D56" authorId="0">
      <text>
        <r>
          <rPr>
            <b/>
            <sz val="9"/>
            <rFont val="ＭＳ Ｐゴシック"/>
            <family val="3"/>
          </rPr>
          <t>監督者以外に引率の先生がいる場合はこちらに入力してください。</t>
        </r>
      </text>
    </comment>
    <comment ref="D57" authorId="0">
      <text>
        <r>
          <rPr>
            <b/>
            <sz val="9"/>
            <rFont val="ＭＳ Ｐゴシック"/>
            <family val="3"/>
          </rPr>
          <t>監督者以外に引率の先生がいる場合はこちらに入力してください。</t>
        </r>
      </text>
    </comment>
    <comment ref="C9" authorId="0">
      <text>
        <r>
          <rPr>
            <b/>
            <sz val="9"/>
            <rFont val="ＭＳ Ｐゴシック"/>
            <family val="3"/>
          </rPr>
          <t>学校長名を入力後、右印に公印を押してください。</t>
        </r>
      </text>
    </comment>
    <comment ref="G9" authorId="0">
      <text>
        <r>
          <rPr>
            <b/>
            <sz val="9"/>
            <rFont val="ＭＳ Ｐゴシック"/>
            <family val="3"/>
          </rPr>
          <t>登録名は申込書右上「学校番号」を入力すると自動で入力されます。</t>
        </r>
      </text>
    </comment>
    <comment ref="C6" authorId="0">
      <text>
        <r>
          <rPr>
            <b/>
            <sz val="9"/>
            <rFont val="ＭＳ Ｐゴシック"/>
            <family val="3"/>
          </rPr>
          <t>学校名は申込書右上「学校番号」を入力すると自動で入力されます。</t>
        </r>
      </text>
    </comment>
    <comment ref="E12" authorId="0">
      <text>
        <r>
          <rPr>
            <b/>
            <sz val="9"/>
            <rFont val="ＭＳ Ｐゴシック"/>
            <family val="3"/>
          </rPr>
          <t>監督氏名を入力してください。</t>
        </r>
      </text>
    </comment>
    <comment ref="E31" authorId="0">
      <text>
        <r>
          <rPr>
            <b/>
            <sz val="9"/>
            <rFont val="ＭＳ Ｐゴシック"/>
            <family val="3"/>
          </rPr>
          <t>監督氏名を入力してください。</t>
        </r>
      </text>
    </comment>
    <comment ref="C15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15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15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A15" authorId="0">
      <text>
        <r>
          <rPr>
            <b/>
            <sz val="9"/>
            <rFont val="ＭＳ Ｐゴシック"/>
            <family val="3"/>
          </rPr>
          <t>学校名は申込書右上「学校番号」を入力すると自動で入力されます。</t>
        </r>
      </text>
    </comment>
    <comment ref="A34" authorId="0">
      <text>
        <r>
          <rPr>
            <b/>
            <sz val="9"/>
            <rFont val="ＭＳ Ｐゴシック"/>
            <family val="3"/>
          </rPr>
          <t>学校名は申込書右上「学校番号」を入力すると自動で入力されます。</t>
        </r>
      </text>
    </comment>
    <comment ref="F15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16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17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18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19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20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21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22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23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24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25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26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27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28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16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17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18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19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20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21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22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23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24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25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26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27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28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16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17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18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19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20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21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22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23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24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25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26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27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28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16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17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18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19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20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21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22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23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24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25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26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27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28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34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34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34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34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35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35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35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35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36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36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36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36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37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37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37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37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38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38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38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38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39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39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39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39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0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0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0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0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1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1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1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1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2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2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2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2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3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3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3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3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4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4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4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4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5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5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5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5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6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6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6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6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7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7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7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7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G1" authorId="0">
      <text>
        <r>
          <rPr>
            <b/>
            <sz val="12"/>
            <rFont val="ＭＳ Ｐゴシック"/>
            <family val="3"/>
          </rPr>
          <t>最初に学校番号を記入してください。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se</author>
    <author>k</author>
  </authors>
  <commentList>
    <comment ref="G1" authorId="0">
      <text>
        <r>
          <rPr>
            <b/>
            <sz val="12"/>
            <rFont val="ＭＳ Ｐゴシック"/>
            <family val="3"/>
          </rPr>
          <t>最初に学校番号を記入してください。</t>
        </r>
      </text>
    </comment>
    <comment ref="D53" authorId="0">
      <text>
        <r>
          <rPr>
            <b/>
            <sz val="9"/>
            <rFont val="ＭＳ Ｐゴシック"/>
            <family val="3"/>
          </rPr>
          <t>男子監督名が自動で入力されます</t>
        </r>
      </text>
    </comment>
    <comment ref="E53" authorId="0">
      <text>
        <r>
          <rPr>
            <b/>
            <sz val="9"/>
            <rFont val="ＭＳ Ｐゴシック"/>
            <family val="3"/>
          </rPr>
          <t>特記事項があれば、記入してください。</t>
        </r>
      </text>
    </comment>
    <comment ref="D54" authorId="0">
      <text>
        <r>
          <rPr>
            <b/>
            <sz val="9"/>
            <rFont val="ＭＳ Ｐゴシック"/>
            <family val="3"/>
          </rPr>
          <t>女子監督名が自動で入力されます</t>
        </r>
      </text>
    </comment>
    <comment ref="E54" authorId="0">
      <text>
        <r>
          <rPr>
            <b/>
            <sz val="9"/>
            <rFont val="ＭＳ Ｐゴシック"/>
            <family val="3"/>
          </rPr>
          <t>特記事項があれば、記入してください。</t>
        </r>
      </text>
    </comment>
    <comment ref="D55" authorId="0">
      <text>
        <r>
          <rPr>
            <b/>
            <sz val="9"/>
            <rFont val="ＭＳ Ｐゴシック"/>
            <family val="3"/>
          </rPr>
          <t>監督者以外に引率の先生がいる場合はこちらに入力してください。</t>
        </r>
      </text>
    </comment>
    <comment ref="E55" authorId="0">
      <text>
        <r>
          <rPr>
            <b/>
            <sz val="9"/>
            <rFont val="ＭＳ Ｐゴシック"/>
            <family val="3"/>
          </rPr>
          <t>特記事項があれば、記入してください。</t>
        </r>
      </text>
    </comment>
    <comment ref="D56" authorId="0">
      <text>
        <r>
          <rPr>
            <b/>
            <sz val="9"/>
            <rFont val="ＭＳ Ｐゴシック"/>
            <family val="3"/>
          </rPr>
          <t>監督者以外に引率の先生がいる場合はこちらに入力してください。</t>
        </r>
      </text>
    </comment>
    <comment ref="E56" authorId="0">
      <text>
        <r>
          <rPr>
            <b/>
            <sz val="9"/>
            <rFont val="ＭＳ Ｐゴシック"/>
            <family val="3"/>
          </rPr>
          <t>特記事項があれば、記入してください。</t>
        </r>
      </text>
    </comment>
    <comment ref="D57" authorId="0">
      <text>
        <r>
          <rPr>
            <b/>
            <sz val="9"/>
            <rFont val="ＭＳ Ｐゴシック"/>
            <family val="3"/>
          </rPr>
          <t>監督者以外に引率の先生がいる場合はこちらに入力してください。</t>
        </r>
      </text>
    </comment>
    <comment ref="E57" authorId="0">
      <text>
        <r>
          <rPr>
            <b/>
            <sz val="9"/>
            <rFont val="ＭＳ Ｐゴシック"/>
            <family val="3"/>
          </rPr>
          <t>特記事項があれば、記入してください。</t>
        </r>
      </text>
    </comment>
    <comment ref="E12" authorId="0">
      <text>
        <r>
          <rPr>
            <b/>
            <sz val="9"/>
            <rFont val="ＭＳ Ｐゴシック"/>
            <family val="3"/>
          </rPr>
          <t>監督氏名を入力してください。</t>
        </r>
      </text>
    </comment>
    <comment ref="E31" authorId="0">
      <text>
        <r>
          <rPr>
            <b/>
            <sz val="9"/>
            <rFont val="ＭＳ Ｐゴシック"/>
            <family val="3"/>
          </rPr>
          <t>監督氏名を入力してください。</t>
        </r>
      </text>
    </comment>
    <comment ref="C6" authorId="0">
      <text>
        <r>
          <rPr>
            <b/>
            <sz val="9"/>
            <rFont val="ＭＳ Ｐゴシック"/>
            <family val="3"/>
          </rPr>
          <t>学校名は申込書右上「学校番号」を入力すると自動で入力されます。</t>
        </r>
      </text>
    </comment>
    <comment ref="C9" authorId="0">
      <text>
        <r>
          <rPr>
            <b/>
            <sz val="9"/>
            <rFont val="ＭＳ Ｐゴシック"/>
            <family val="3"/>
          </rPr>
          <t>学校長名を入力後、右印に公印を押してください。</t>
        </r>
      </text>
    </comment>
    <comment ref="G9" authorId="0">
      <text>
        <r>
          <rPr>
            <b/>
            <sz val="9"/>
            <rFont val="ＭＳ Ｐゴシック"/>
            <family val="3"/>
          </rPr>
          <t>登録名は申込書右上「学校番号」を入力すると自動で入力されます。</t>
        </r>
      </text>
    </comment>
    <comment ref="C15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15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15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15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16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17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18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19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20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21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16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17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18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19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20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21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16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17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18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19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20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21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16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17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18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19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20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21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22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22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22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22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23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23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23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23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24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24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24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24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25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25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25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25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26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26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26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26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27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27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27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27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28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28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28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28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34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34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34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34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35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35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35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35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36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36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36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36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37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37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37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37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38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38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38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38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39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39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39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39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0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0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0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0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1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1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1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1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2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2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2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2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3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3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3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3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4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4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4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4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5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5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5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5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6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6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6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6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7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7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7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7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G53" authorId="0">
      <text>
        <r>
          <rPr>
            <b/>
            <sz val="9"/>
            <rFont val="ＭＳ Ｐゴシック"/>
            <family val="3"/>
          </rPr>
          <t xml:space="preserve">
本大会では
役員教員には
お弁当が
支給されます。</t>
        </r>
      </text>
    </comment>
  </commentList>
</comments>
</file>

<file path=xl/sharedStrings.xml><?xml version="1.0" encoding="utf-8"?>
<sst xmlns="http://schemas.openxmlformats.org/spreadsheetml/2006/main" count="196" uniqueCount="99">
  <si>
    <t>学校名</t>
  </si>
  <si>
    <t>学校長名</t>
  </si>
  <si>
    <t>学校名</t>
  </si>
  <si>
    <t>立順</t>
  </si>
  <si>
    <t>氏　　名</t>
  </si>
  <si>
    <t>ふりがな</t>
  </si>
  <si>
    <t>学年</t>
  </si>
  <si>
    <t>ふりがな</t>
  </si>
  <si>
    <t>印</t>
  </si>
  <si>
    <t>公印</t>
  </si>
  <si>
    <t>男子監督名</t>
  </si>
  <si>
    <t>女子監督名</t>
  </si>
  <si>
    <t>男子個人の部</t>
  </si>
  <si>
    <t>女子個人の部</t>
  </si>
  <si>
    <t>備　考</t>
  </si>
  <si>
    <t>登録名</t>
  </si>
  <si>
    <t>大会１日目に役員として参加できる先生</t>
  </si>
  <si>
    <t>大会２日目に役員として参加できる先生</t>
  </si>
  <si>
    <t>学校番号</t>
  </si>
  <si>
    <t>室戸</t>
  </si>
  <si>
    <t>中芸</t>
  </si>
  <si>
    <t>安芸</t>
  </si>
  <si>
    <t>山田</t>
  </si>
  <si>
    <t>大栃</t>
  </si>
  <si>
    <t>岡豊</t>
  </si>
  <si>
    <t>南</t>
  </si>
  <si>
    <t>追手前</t>
  </si>
  <si>
    <t>丸の内</t>
  </si>
  <si>
    <t>小津</t>
  </si>
  <si>
    <t>西</t>
  </si>
  <si>
    <t>高知工</t>
  </si>
  <si>
    <t>高知商</t>
  </si>
  <si>
    <t>春野</t>
  </si>
  <si>
    <t>高岡</t>
  </si>
  <si>
    <t>中村</t>
  </si>
  <si>
    <t>幡多農</t>
  </si>
  <si>
    <t>宿毛</t>
  </si>
  <si>
    <t>清水</t>
  </si>
  <si>
    <t>高知</t>
  </si>
  <si>
    <t>土佐</t>
  </si>
  <si>
    <t>土佐女</t>
  </si>
  <si>
    <t>学芸</t>
  </si>
  <si>
    <t>明徳</t>
  </si>
  <si>
    <t>土佐塾</t>
  </si>
  <si>
    <t>高専</t>
  </si>
  <si>
    <t>宿毛工</t>
  </si>
  <si>
    <t>通信欄</t>
  </si>
  <si>
    <t>高知県立室戸高等学校</t>
  </si>
  <si>
    <t>高知県立中芸高等学校</t>
  </si>
  <si>
    <t>高知県立安芸高等学校</t>
  </si>
  <si>
    <t>高知県立桜ヶ丘高等学校</t>
  </si>
  <si>
    <t>高知県立山田高等学校</t>
  </si>
  <si>
    <t>高知県立大栃高等学校</t>
  </si>
  <si>
    <t>高知県立岡豊高等学校</t>
  </si>
  <si>
    <t>高知県立高知南高等学校</t>
  </si>
  <si>
    <t>高知県立高知追手前高等学校</t>
  </si>
  <si>
    <t>高知県立高知丸の内高等学校</t>
  </si>
  <si>
    <t>高知県立高知小津高等学校</t>
  </si>
  <si>
    <t>高知県立高知工業高等学校</t>
  </si>
  <si>
    <t>高知県立春野高等学校</t>
  </si>
  <si>
    <t>高知県立高岡高等学校</t>
  </si>
  <si>
    <t>高知県立中村高等学校</t>
  </si>
  <si>
    <t>高知県立宿毛高等学校</t>
  </si>
  <si>
    <t>高知県立清水高等学校</t>
  </si>
  <si>
    <t>高知高等学校</t>
  </si>
  <si>
    <t>土佐高等学校</t>
  </si>
  <si>
    <t>高知学芸高等学校</t>
  </si>
  <si>
    <t>明徳高等学校</t>
  </si>
  <si>
    <t>土佐塾高等学校</t>
  </si>
  <si>
    <t>高知工業高等専門学校</t>
  </si>
  <si>
    <t>高知県立宿毛工高等学校</t>
  </si>
  <si>
    <t>校名</t>
  </si>
  <si>
    <t>登録名</t>
  </si>
  <si>
    <t>男子団体の部</t>
  </si>
  <si>
    <t>女子団体の部</t>
  </si>
  <si>
    <t>個人競技欄には、選手全員の名前を記入して下さい。（団体登録選手も含む）</t>
  </si>
  <si>
    <t>団体合計数</t>
  </si>
  <si>
    <t>女子監督名</t>
  </si>
  <si>
    <t>学校番号</t>
  </si>
  <si>
    <t>弓具の共有者は備考欄にその旨を記入ください。</t>
  </si>
  <si>
    <t>登録番号</t>
  </si>
  <si>
    <t>高知県立高知西高等学校</t>
  </si>
  <si>
    <t>高知市立高知商業高等学校</t>
  </si>
  <si>
    <t>土佐女子高等学校</t>
  </si>
  <si>
    <t>高知県立東工業高等学校</t>
  </si>
  <si>
    <t>ふりがな</t>
  </si>
  <si>
    <t>学校番号</t>
  </si>
  <si>
    <t>教員用 弁当注文数</t>
  </si>
  <si>
    <t>東</t>
  </si>
  <si>
    <t>高知県立高知東高等学校</t>
  </si>
  <si>
    <t>高知県高等学校体育大会弓道競技の部　申込書　　個人 競技の部</t>
  </si>
  <si>
    <t>高知県高等学校体育大会弓道競技の部　申込書　　団体 競技の部</t>
  </si>
  <si>
    <t>東工</t>
  </si>
  <si>
    <t>桜ケ丘</t>
  </si>
  <si>
    <t>監督以外で役員として
参加できる先生</t>
  </si>
  <si>
    <t>令和４年度</t>
  </si>
  <si>
    <t>国際</t>
  </si>
  <si>
    <t>高知県立高知国際高等学校</t>
  </si>
  <si>
    <t>高知県立幡多農業高等学校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</si>
</sst>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2"/>
      <color indexed="48"/>
      <name val="ＭＳ 明朝"/>
      <family val="1"/>
    </font>
    <font>
      <sz val="12"/>
      <color indexed="10"/>
      <name val="ＭＳ 明朝"/>
      <family val="1"/>
    </font>
    <font>
      <sz val="11"/>
      <color indexed="20"/>
      <name val="ＭＳ Ｐゴシック"/>
      <family val="3"/>
    </font>
    <font>
      <b/>
      <sz val="22"/>
      <name val="ＭＳ 明朝"/>
      <family val="1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medium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 diagonalUp="1" diagonalDown="1">
      <left style="double"/>
      <right style="thin"/>
      <top style="thin"/>
      <bottom style="thin"/>
      <diagonal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10" xfId="60" applyBorder="1" applyProtection="1">
      <alignment vertical="center"/>
      <protection/>
    </xf>
    <xf numFmtId="0" fontId="0" fillId="0" borderId="10" xfId="60" applyFont="1" applyBorder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60" applyNumberForma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49" fontId="0" fillId="0" borderId="10" xfId="60" applyNumberForma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/>
    </xf>
    <xf numFmtId="49" fontId="0" fillId="0" borderId="10" xfId="60" applyNumberFormat="1" applyFill="1" applyBorder="1" applyAlignment="1" applyProtection="1">
      <alignment horizontal="center" vertical="center"/>
      <protection/>
    </xf>
    <xf numFmtId="0" fontId="0" fillId="0" borderId="10" xfId="60" applyFill="1" applyBorder="1" applyProtection="1">
      <alignment vertical="center"/>
      <protection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10" xfId="60" applyFont="1" applyFill="1" applyBorder="1" applyProtection="1">
      <alignment vertical="center"/>
      <protection/>
    </xf>
    <xf numFmtId="49" fontId="0" fillId="0" borderId="10" xfId="60" applyNumberFormat="1" applyBorder="1" applyAlignment="1">
      <alignment horizontal="center" vertical="center"/>
      <protection/>
    </xf>
    <xf numFmtId="0" fontId="0" fillId="0" borderId="10" xfId="60" applyFont="1" applyBorder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11" fillId="0" borderId="25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15" fillId="0" borderId="26" xfId="0" applyFont="1" applyBorder="1" applyAlignment="1" applyProtection="1">
      <alignment horizontal="center" vertical="center" wrapText="1" shrinkToFit="1"/>
      <protection/>
    </xf>
    <xf numFmtId="0" fontId="15" fillId="0" borderId="27" xfId="0" applyFont="1" applyBorder="1" applyAlignment="1" applyProtection="1">
      <alignment horizontal="center" vertical="center" shrinkToFit="1"/>
      <protection/>
    </xf>
    <xf numFmtId="0" fontId="15" fillId="0" borderId="28" xfId="0" applyFont="1" applyBorder="1" applyAlignment="1" applyProtection="1">
      <alignment horizontal="center" vertical="center" shrinkToFit="1"/>
      <protection/>
    </xf>
    <xf numFmtId="0" fontId="4" fillId="0" borderId="29" xfId="0" applyNumberFormat="1" applyFont="1" applyBorder="1" applyAlignment="1" applyProtection="1">
      <alignment horizontal="center" vertical="center" textRotation="255"/>
      <protection/>
    </xf>
    <xf numFmtId="0" fontId="4" fillId="0" borderId="30" xfId="0" applyNumberFormat="1" applyFont="1" applyBorder="1" applyAlignment="1" applyProtection="1">
      <alignment horizontal="center" vertical="center" textRotation="255"/>
      <protection/>
    </xf>
    <xf numFmtId="0" fontId="4" fillId="0" borderId="31" xfId="0" applyNumberFormat="1" applyFont="1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K59"/>
  <sheetViews>
    <sheetView tabSelected="1" view="pageBreakPreview" zoomScale="70" zoomScaleSheetLayoutView="70" zoomScalePageLayoutView="0" workbookViewId="0" topLeftCell="A1">
      <selection activeCell="K20" sqref="K20"/>
    </sheetView>
  </sheetViews>
  <sheetFormatPr defaultColWidth="9.00390625" defaultRowHeight="13.5"/>
  <cols>
    <col min="1" max="1" width="6.375" style="17" customWidth="1"/>
    <col min="2" max="2" width="4.00390625" style="17" customWidth="1"/>
    <col min="3" max="3" width="20.50390625" style="17" customWidth="1"/>
    <col min="4" max="4" width="20.875" style="17" customWidth="1"/>
    <col min="5" max="5" width="15.625" style="17" customWidth="1"/>
    <col min="6" max="6" width="10.00390625" style="17" bestFit="1" customWidth="1"/>
    <col min="7" max="7" width="17.00390625" style="17" customWidth="1"/>
    <col min="8" max="8" width="2.00390625" style="17" customWidth="1"/>
    <col min="9" max="9" width="9.25390625" style="17" bestFit="1" customWidth="1"/>
    <col min="10" max="10" width="7.50390625" style="17" bestFit="1" customWidth="1"/>
    <col min="11" max="11" width="28.00390625" style="17" customWidth="1"/>
    <col min="12" max="16384" width="9.00390625" style="17" customWidth="1"/>
  </cols>
  <sheetData>
    <row r="1" spans="1:7" ht="29.25" customHeight="1" thickBot="1">
      <c r="A1" s="14" t="s">
        <v>95</v>
      </c>
      <c r="B1" s="14"/>
      <c r="C1" s="14"/>
      <c r="D1" s="15"/>
      <c r="E1" s="15"/>
      <c r="F1" s="16" t="s">
        <v>78</v>
      </c>
      <c r="G1" s="53"/>
    </row>
    <row r="2" spans="1:11" ht="16.5" customHeight="1">
      <c r="A2" s="15"/>
      <c r="B2" s="15"/>
      <c r="C2" s="15"/>
      <c r="D2" s="15"/>
      <c r="E2" s="15"/>
      <c r="F2" s="18"/>
      <c r="G2" s="19"/>
      <c r="I2" s="20" t="s">
        <v>18</v>
      </c>
      <c r="J2" s="21" t="s">
        <v>72</v>
      </c>
      <c r="K2" s="22" t="s">
        <v>71</v>
      </c>
    </row>
    <row r="3" spans="1:11" ht="16.5" customHeight="1">
      <c r="A3" s="14" t="s">
        <v>90</v>
      </c>
      <c r="B3" s="15"/>
      <c r="C3" s="15"/>
      <c r="D3" s="15"/>
      <c r="E3" s="15"/>
      <c r="F3" s="23"/>
      <c r="G3" s="23"/>
      <c r="I3" s="24">
        <v>1</v>
      </c>
      <c r="J3" s="20" t="s">
        <v>19</v>
      </c>
      <c r="K3" s="20" t="s">
        <v>47</v>
      </c>
    </row>
    <row r="4" spans="1:11" ht="16.5" customHeight="1">
      <c r="A4" s="15"/>
      <c r="B4" s="15"/>
      <c r="C4" s="15"/>
      <c r="D4" s="57"/>
      <c r="E4" s="57"/>
      <c r="F4" s="15"/>
      <c r="G4" s="15"/>
      <c r="I4" s="24">
        <v>2</v>
      </c>
      <c r="J4" s="20" t="s">
        <v>20</v>
      </c>
      <c r="K4" s="20" t="s">
        <v>48</v>
      </c>
    </row>
    <row r="5" spans="1:11" ht="16.5" customHeight="1">
      <c r="A5" s="15"/>
      <c r="B5" s="15"/>
      <c r="C5" s="15"/>
      <c r="D5" s="25"/>
      <c r="E5" s="25"/>
      <c r="F5" s="15"/>
      <c r="G5" s="15"/>
      <c r="I5" s="24">
        <v>3</v>
      </c>
      <c r="J5" s="20" t="s">
        <v>21</v>
      </c>
      <c r="K5" s="20" t="s">
        <v>49</v>
      </c>
    </row>
    <row r="6" spans="1:11" ht="16.5" customHeight="1">
      <c r="A6" s="26" t="s">
        <v>0</v>
      </c>
      <c r="B6" s="26"/>
      <c r="C6" s="67" t="e">
        <f>VLOOKUP(G1,I3:K32,3)</f>
        <v>#N/A</v>
      </c>
      <c r="D6" s="67"/>
      <c r="E6" s="27"/>
      <c r="F6" s="27"/>
      <c r="G6" s="27"/>
      <c r="I6" s="24">
        <v>4</v>
      </c>
      <c r="J6" s="21" t="s">
        <v>93</v>
      </c>
      <c r="K6" s="20" t="s">
        <v>50</v>
      </c>
    </row>
    <row r="7" spans="1:11" ht="16.5" customHeight="1">
      <c r="A7" s="28"/>
      <c r="B7" s="28"/>
      <c r="C7" s="29"/>
      <c r="D7" s="29"/>
      <c r="E7" s="27"/>
      <c r="F7" s="27"/>
      <c r="G7" s="27"/>
      <c r="I7" s="24">
        <v>5</v>
      </c>
      <c r="J7" s="20" t="s">
        <v>22</v>
      </c>
      <c r="K7" s="20" t="s">
        <v>51</v>
      </c>
    </row>
    <row r="8" spans="1:11" ht="16.5" customHeight="1">
      <c r="A8" s="27"/>
      <c r="B8" s="27"/>
      <c r="C8" s="27"/>
      <c r="D8" s="27"/>
      <c r="E8" s="27"/>
      <c r="F8" s="27"/>
      <c r="G8" s="27"/>
      <c r="I8" s="24">
        <v>6</v>
      </c>
      <c r="J8" s="20" t="s">
        <v>23</v>
      </c>
      <c r="K8" s="20" t="s">
        <v>52</v>
      </c>
    </row>
    <row r="9" spans="1:11" ht="16.5" customHeight="1" thickBot="1">
      <c r="A9" s="26" t="s">
        <v>1</v>
      </c>
      <c r="B9" s="26"/>
      <c r="C9" s="58"/>
      <c r="D9" s="58"/>
      <c r="E9" s="14" t="s">
        <v>9</v>
      </c>
      <c r="F9" s="30" t="s">
        <v>15</v>
      </c>
      <c r="G9" s="31" t="e">
        <f>VLOOKUP(G1,I3:K33,2)</f>
        <v>#N/A</v>
      </c>
      <c r="I9" s="24">
        <v>7</v>
      </c>
      <c r="J9" s="20" t="s">
        <v>24</v>
      </c>
      <c r="K9" s="20" t="s">
        <v>53</v>
      </c>
    </row>
    <row r="10" spans="1:11" ht="16.5" customHeight="1" thickTop="1">
      <c r="A10" s="27"/>
      <c r="B10" s="27"/>
      <c r="C10" s="27"/>
      <c r="D10" s="27"/>
      <c r="E10" s="27"/>
      <c r="F10" s="27"/>
      <c r="G10" s="27"/>
      <c r="I10" s="24">
        <v>8</v>
      </c>
      <c r="J10" s="20" t="s">
        <v>25</v>
      </c>
      <c r="K10" s="20" t="s">
        <v>54</v>
      </c>
    </row>
    <row r="11" spans="1:11" ht="16.5" customHeight="1">
      <c r="A11" s="29"/>
      <c r="B11" s="29"/>
      <c r="C11" s="29"/>
      <c r="D11" s="29"/>
      <c r="E11" s="32"/>
      <c r="F11" s="27"/>
      <c r="G11" s="27"/>
      <c r="I11" s="24">
        <v>9</v>
      </c>
      <c r="J11" s="20" t="s">
        <v>26</v>
      </c>
      <c r="K11" s="20" t="s">
        <v>55</v>
      </c>
    </row>
    <row r="12" spans="1:11" ht="18.75" customHeight="1">
      <c r="A12" s="33" t="s">
        <v>12</v>
      </c>
      <c r="B12" s="33"/>
      <c r="C12" s="27"/>
      <c r="D12" s="34" t="s">
        <v>10</v>
      </c>
      <c r="E12" s="59"/>
      <c r="F12" s="59"/>
      <c r="G12" s="32" t="s">
        <v>8</v>
      </c>
      <c r="I12" s="35">
        <v>10</v>
      </c>
      <c r="J12" s="20" t="s">
        <v>27</v>
      </c>
      <c r="K12" s="20" t="s">
        <v>56</v>
      </c>
    </row>
    <row r="13" spans="1:11" ht="16.5" customHeight="1">
      <c r="A13" s="11"/>
      <c r="B13" s="11"/>
      <c r="C13" s="11"/>
      <c r="D13" s="11"/>
      <c r="E13" s="32"/>
      <c r="F13" s="27"/>
      <c r="G13" s="27"/>
      <c r="I13" s="35">
        <v>11</v>
      </c>
      <c r="J13" s="20" t="s">
        <v>28</v>
      </c>
      <c r="K13" s="20" t="s">
        <v>57</v>
      </c>
    </row>
    <row r="14" spans="1:11" s="38" customFormat="1" ht="16.5" customHeight="1">
      <c r="A14" s="36" t="s">
        <v>2</v>
      </c>
      <c r="B14" s="13" t="s">
        <v>3</v>
      </c>
      <c r="C14" s="13" t="s">
        <v>4</v>
      </c>
      <c r="D14" s="13" t="s">
        <v>7</v>
      </c>
      <c r="E14" s="37" t="s">
        <v>80</v>
      </c>
      <c r="F14" s="13" t="s">
        <v>6</v>
      </c>
      <c r="G14" s="13" t="s">
        <v>14</v>
      </c>
      <c r="H14" s="17"/>
      <c r="I14" s="35">
        <v>12</v>
      </c>
      <c r="J14" s="20" t="s">
        <v>29</v>
      </c>
      <c r="K14" s="20" t="s">
        <v>81</v>
      </c>
    </row>
    <row r="15" spans="1:11" ht="16.5" customHeight="1">
      <c r="A15" s="39" t="e">
        <f>G9</f>
        <v>#N/A</v>
      </c>
      <c r="B15" s="10">
        <v>1</v>
      </c>
      <c r="C15" s="2"/>
      <c r="D15" s="3"/>
      <c r="E15" s="1"/>
      <c r="F15" s="6"/>
      <c r="G15" s="3"/>
      <c r="I15" s="35">
        <v>13</v>
      </c>
      <c r="J15" s="20" t="s">
        <v>30</v>
      </c>
      <c r="K15" s="20" t="s">
        <v>58</v>
      </c>
    </row>
    <row r="16" spans="1:11" ht="16.5" customHeight="1">
      <c r="A16" s="39" t="e">
        <f>G9</f>
        <v>#N/A</v>
      </c>
      <c r="B16" s="10">
        <v>2</v>
      </c>
      <c r="C16" s="4"/>
      <c r="D16" s="3"/>
      <c r="E16" s="1"/>
      <c r="F16" s="6"/>
      <c r="G16" s="3"/>
      <c r="I16" s="35">
        <v>14</v>
      </c>
      <c r="J16" s="20" t="s">
        <v>31</v>
      </c>
      <c r="K16" s="21" t="s">
        <v>82</v>
      </c>
    </row>
    <row r="17" spans="1:11" ht="16.5" customHeight="1">
      <c r="A17" s="39" t="e">
        <f>G9</f>
        <v>#N/A</v>
      </c>
      <c r="B17" s="10">
        <v>3</v>
      </c>
      <c r="C17" s="4"/>
      <c r="D17" s="3"/>
      <c r="E17" s="1"/>
      <c r="F17" s="6"/>
      <c r="G17" s="3"/>
      <c r="I17" s="35">
        <v>15</v>
      </c>
      <c r="J17" s="20" t="s">
        <v>32</v>
      </c>
      <c r="K17" s="20" t="s">
        <v>59</v>
      </c>
    </row>
    <row r="18" spans="1:11" ht="16.5" customHeight="1">
      <c r="A18" s="39" t="e">
        <f>G9</f>
        <v>#N/A</v>
      </c>
      <c r="B18" s="10">
        <v>4</v>
      </c>
      <c r="C18" s="3"/>
      <c r="D18" s="3"/>
      <c r="E18" s="1"/>
      <c r="F18" s="6"/>
      <c r="G18" s="3"/>
      <c r="I18" s="35">
        <v>16</v>
      </c>
      <c r="J18" s="20" t="s">
        <v>33</v>
      </c>
      <c r="K18" s="20" t="s">
        <v>60</v>
      </c>
    </row>
    <row r="19" spans="1:11" ht="16.5" customHeight="1">
      <c r="A19" s="39" t="e">
        <f>G9</f>
        <v>#N/A</v>
      </c>
      <c r="B19" s="10">
        <v>5</v>
      </c>
      <c r="C19" s="3"/>
      <c r="D19" s="3"/>
      <c r="E19" s="1"/>
      <c r="F19" s="6"/>
      <c r="G19" s="3"/>
      <c r="I19" s="35">
        <v>17</v>
      </c>
      <c r="J19" s="20" t="s">
        <v>34</v>
      </c>
      <c r="K19" s="20" t="s">
        <v>61</v>
      </c>
    </row>
    <row r="20" spans="1:11" ht="16.5" customHeight="1">
      <c r="A20" s="39" t="e">
        <f>G9</f>
        <v>#N/A</v>
      </c>
      <c r="B20" s="10">
        <v>6</v>
      </c>
      <c r="C20" s="3"/>
      <c r="D20" s="3"/>
      <c r="E20" s="1"/>
      <c r="F20" s="6"/>
      <c r="G20" s="3"/>
      <c r="I20" s="35">
        <v>18</v>
      </c>
      <c r="J20" s="20" t="s">
        <v>35</v>
      </c>
      <c r="K20" s="21" t="s">
        <v>98</v>
      </c>
    </row>
    <row r="21" spans="1:11" ht="16.5" customHeight="1">
      <c r="A21" s="39" t="e">
        <f>G9</f>
        <v>#N/A</v>
      </c>
      <c r="B21" s="10">
        <v>7</v>
      </c>
      <c r="C21" s="3"/>
      <c r="D21" s="3"/>
      <c r="E21" s="1"/>
      <c r="F21" s="6"/>
      <c r="G21" s="3"/>
      <c r="I21" s="35">
        <v>19</v>
      </c>
      <c r="J21" s="20" t="s">
        <v>36</v>
      </c>
      <c r="K21" s="20" t="s">
        <v>62</v>
      </c>
    </row>
    <row r="22" spans="1:11" ht="16.5" customHeight="1">
      <c r="A22" s="39" t="e">
        <f>G9</f>
        <v>#N/A</v>
      </c>
      <c r="B22" s="10">
        <v>8</v>
      </c>
      <c r="C22" s="3"/>
      <c r="D22" s="3"/>
      <c r="E22" s="1"/>
      <c r="F22" s="6"/>
      <c r="G22" s="3"/>
      <c r="H22" s="40"/>
      <c r="I22" s="35">
        <v>20</v>
      </c>
      <c r="J22" s="20" t="s">
        <v>37</v>
      </c>
      <c r="K22" s="20" t="s">
        <v>63</v>
      </c>
    </row>
    <row r="23" spans="1:11" ht="16.5" customHeight="1">
      <c r="A23" s="39" t="e">
        <f>G9</f>
        <v>#N/A</v>
      </c>
      <c r="B23" s="10">
        <v>9</v>
      </c>
      <c r="C23" s="3"/>
      <c r="D23" s="3"/>
      <c r="E23" s="1"/>
      <c r="F23" s="6"/>
      <c r="G23" s="3"/>
      <c r="I23" s="35">
        <v>21</v>
      </c>
      <c r="J23" s="20" t="s">
        <v>38</v>
      </c>
      <c r="K23" s="20" t="s">
        <v>64</v>
      </c>
    </row>
    <row r="24" spans="1:11" ht="16.5" customHeight="1">
      <c r="A24" s="39" t="e">
        <f>G9</f>
        <v>#N/A</v>
      </c>
      <c r="B24" s="10">
        <v>10</v>
      </c>
      <c r="C24" s="3"/>
      <c r="D24" s="3"/>
      <c r="E24" s="1"/>
      <c r="F24" s="6"/>
      <c r="G24" s="3"/>
      <c r="I24" s="35">
        <v>22</v>
      </c>
      <c r="J24" s="20" t="s">
        <v>39</v>
      </c>
      <c r="K24" s="20" t="s">
        <v>65</v>
      </c>
    </row>
    <row r="25" spans="1:11" ht="16.5" customHeight="1">
      <c r="A25" s="39" t="e">
        <f>G9</f>
        <v>#N/A</v>
      </c>
      <c r="B25" s="10">
        <v>11</v>
      </c>
      <c r="C25" s="3"/>
      <c r="D25" s="3"/>
      <c r="E25" s="1"/>
      <c r="F25" s="6"/>
      <c r="G25" s="3"/>
      <c r="I25" s="35">
        <v>23</v>
      </c>
      <c r="J25" s="20" t="s">
        <v>40</v>
      </c>
      <c r="K25" s="20" t="s">
        <v>83</v>
      </c>
    </row>
    <row r="26" spans="1:11" ht="16.5" customHeight="1">
      <c r="A26" s="39" t="e">
        <f>G9</f>
        <v>#N/A</v>
      </c>
      <c r="B26" s="10">
        <v>12</v>
      </c>
      <c r="C26" s="3"/>
      <c r="D26" s="3"/>
      <c r="E26" s="1"/>
      <c r="F26" s="6"/>
      <c r="G26" s="3"/>
      <c r="I26" s="35">
        <v>24</v>
      </c>
      <c r="J26" s="20" t="s">
        <v>41</v>
      </c>
      <c r="K26" s="20" t="s">
        <v>66</v>
      </c>
    </row>
    <row r="27" spans="1:11" ht="16.5" customHeight="1">
      <c r="A27" s="39" t="e">
        <f>G9</f>
        <v>#N/A</v>
      </c>
      <c r="B27" s="10">
        <v>13</v>
      </c>
      <c r="C27" s="3"/>
      <c r="D27" s="3"/>
      <c r="E27" s="1"/>
      <c r="F27" s="6"/>
      <c r="G27" s="3"/>
      <c r="I27" s="35">
        <v>25</v>
      </c>
      <c r="J27" s="20" t="s">
        <v>42</v>
      </c>
      <c r="K27" s="20" t="s">
        <v>67</v>
      </c>
    </row>
    <row r="28" spans="1:11" ht="16.5" customHeight="1">
      <c r="A28" s="39" t="e">
        <f>G9</f>
        <v>#N/A</v>
      </c>
      <c r="B28" s="10">
        <v>14</v>
      </c>
      <c r="C28" s="3"/>
      <c r="D28" s="3"/>
      <c r="E28" s="1"/>
      <c r="F28" s="6"/>
      <c r="G28" s="3"/>
      <c r="I28" s="35">
        <v>26</v>
      </c>
      <c r="J28" s="20" t="s">
        <v>43</v>
      </c>
      <c r="K28" s="20" t="s">
        <v>68</v>
      </c>
    </row>
    <row r="29" spans="1:11" ht="16.5" customHeight="1">
      <c r="A29" s="28"/>
      <c r="B29" s="29"/>
      <c r="C29" s="28"/>
      <c r="D29" s="28"/>
      <c r="E29" s="28"/>
      <c r="F29" s="28"/>
      <c r="G29" s="28"/>
      <c r="I29" s="35">
        <v>27</v>
      </c>
      <c r="J29" s="20" t="s">
        <v>44</v>
      </c>
      <c r="K29" s="20" t="s">
        <v>69</v>
      </c>
    </row>
    <row r="30" spans="1:11" ht="16.5" customHeight="1">
      <c r="A30" s="27"/>
      <c r="B30" s="27"/>
      <c r="C30" s="27"/>
      <c r="D30" s="27"/>
      <c r="E30" s="27"/>
      <c r="F30" s="27"/>
      <c r="G30" s="27"/>
      <c r="I30" s="24">
        <v>28</v>
      </c>
      <c r="J30" s="20" t="s">
        <v>45</v>
      </c>
      <c r="K30" s="20" t="s">
        <v>70</v>
      </c>
    </row>
    <row r="31" spans="1:11" ht="18.75" customHeight="1">
      <c r="A31" s="41" t="s">
        <v>13</v>
      </c>
      <c r="B31" s="41"/>
      <c r="C31" s="27"/>
      <c r="D31" s="34" t="s">
        <v>11</v>
      </c>
      <c r="E31" s="59"/>
      <c r="F31" s="59"/>
      <c r="G31" s="32" t="s">
        <v>8</v>
      </c>
      <c r="I31" s="51">
        <v>29</v>
      </c>
      <c r="J31" s="54" t="s">
        <v>92</v>
      </c>
      <c r="K31" s="52" t="s">
        <v>84</v>
      </c>
    </row>
    <row r="32" spans="1:11" ht="16.5" customHeight="1">
      <c r="A32" s="11"/>
      <c r="B32" s="11"/>
      <c r="C32" s="11"/>
      <c r="D32" s="11"/>
      <c r="E32" s="32"/>
      <c r="F32" s="27"/>
      <c r="G32" s="27"/>
      <c r="I32" s="51">
        <v>30</v>
      </c>
      <c r="J32" s="52" t="s">
        <v>88</v>
      </c>
      <c r="K32" s="52" t="s">
        <v>89</v>
      </c>
    </row>
    <row r="33" spans="1:11" s="38" customFormat="1" ht="16.5" customHeight="1">
      <c r="A33" s="36" t="s">
        <v>2</v>
      </c>
      <c r="B33" s="13" t="s">
        <v>3</v>
      </c>
      <c r="C33" s="13" t="s">
        <v>4</v>
      </c>
      <c r="D33" s="13" t="s">
        <v>7</v>
      </c>
      <c r="E33" s="37" t="s">
        <v>80</v>
      </c>
      <c r="F33" s="13" t="s">
        <v>6</v>
      </c>
      <c r="G33" s="13" t="s">
        <v>14</v>
      </c>
      <c r="H33" s="17"/>
      <c r="I33" s="55">
        <v>31</v>
      </c>
      <c r="J33" s="56" t="s">
        <v>96</v>
      </c>
      <c r="K33" s="56" t="s">
        <v>97</v>
      </c>
    </row>
    <row r="34" spans="1:8" ht="16.5" customHeight="1">
      <c r="A34" s="39" t="e">
        <f>G9</f>
        <v>#N/A</v>
      </c>
      <c r="B34" s="10">
        <v>1</v>
      </c>
      <c r="C34" s="2"/>
      <c r="D34" s="3"/>
      <c r="E34" s="1"/>
      <c r="F34" s="6"/>
      <c r="G34" s="3"/>
      <c r="H34" s="40"/>
    </row>
    <row r="35" spans="1:7" ht="16.5" customHeight="1">
      <c r="A35" s="10" t="e">
        <f>G9</f>
        <v>#N/A</v>
      </c>
      <c r="B35" s="10">
        <v>2</v>
      </c>
      <c r="C35" s="4"/>
      <c r="D35" s="4"/>
      <c r="E35" s="1"/>
      <c r="F35" s="6"/>
      <c r="G35" s="3"/>
    </row>
    <row r="36" spans="1:7" ht="16.5" customHeight="1">
      <c r="A36" s="10" t="e">
        <f>G9</f>
        <v>#N/A</v>
      </c>
      <c r="B36" s="10">
        <v>3</v>
      </c>
      <c r="C36" s="4"/>
      <c r="D36" s="4"/>
      <c r="E36" s="1"/>
      <c r="F36" s="6"/>
      <c r="G36" s="3"/>
    </row>
    <row r="37" spans="1:7" ht="16.5" customHeight="1">
      <c r="A37" s="10" t="e">
        <f>G9</f>
        <v>#N/A</v>
      </c>
      <c r="B37" s="10">
        <v>4</v>
      </c>
      <c r="C37" s="4"/>
      <c r="D37" s="5"/>
      <c r="E37" s="1"/>
      <c r="F37" s="6"/>
      <c r="G37" s="3"/>
    </row>
    <row r="38" spans="1:7" ht="16.5" customHeight="1">
      <c r="A38" s="10" t="e">
        <f>G9</f>
        <v>#N/A</v>
      </c>
      <c r="B38" s="10">
        <v>5</v>
      </c>
      <c r="C38" s="4"/>
      <c r="D38" s="5"/>
      <c r="E38" s="1"/>
      <c r="F38" s="6"/>
      <c r="G38" s="3"/>
    </row>
    <row r="39" spans="1:7" ht="16.5" customHeight="1">
      <c r="A39" s="10" t="e">
        <f>G9</f>
        <v>#N/A</v>
      </c>
      <c r="B39" s="10">
        <v>6</v>
      </c>
      <c r="C39" s="4"/>
      <c r="D39" s="4"/>
      <c r="E39" s="1"/>
      <c r="F39" s="6"/>
      <c r="G39" s="3"/>
    </row>
    <row r="40" spans="1:7" ht="16.5" customHeight="1">
      <c r="A40" s="10" t="e">
        <f>G9</f>
        <v>#N/A</v>
      </c>
      <c r="B40" s="10">
        <v>7</v>
      </c>
      <c r="C40" s="4"/>
      <c r="D40" s="5"/>
      <c r="E40" s="1"/>
      <c r="F40" s="6"/>
      <c r="G40" s="3"/>
    </row>
    <row r="41" spans="1:7" ht="16.5" customHeight="1">
      <c r="A41" s="10" t="e">
        <f>G9</f>
        <v>#N/A</v>
      </c>
      <c r="B41" s="10">
        <v>8</v>
      </c>
      <c r="C41" s="4"/>
      <c r="D41" s="5"/>
      <c r="E41" s="1"/>
      <c r="F41" s="6"/>
      <c r="G41" s="3"/>
    </row>
    <row r="42" spans="1:7" ht="16.5" customHeight="1">
      <c r="A42" s="10" t="e">
        <f>G9</f>
        <v>#N/A</v>
      </c>
      <c r="B42" s="10">
        <v>9</v>
      </c>
      <c r="C42" s="3"/>
      <c r="D42" s="3"/>
      <c r="E42" s="1"/>
      <c r="F42" s="6"/>
      <c r="G42" s="3"/>
    </row>
    <row r="43" spans="1:9" ht="16.5" customHeight="1">
      <c r="A43" s="10" t="e">
        <f>G9</f>
        <v>#N/A</v>
      </c>
      <c r="B43" s="10">
        <v>10</v>
      </c>
      <c r="C43" s="3"/>
      <c r="D43" s="3"/>
      <c r="E43" s="1"/>
      <c r="F43" s="6"/>
      <c r="G43" s="3"/>
      <c r="H43" s="23"/>
      <c r="I43" s="23"/>
    </row>
    <row r="44" spans="1:7" ht="16.5" customHeight="1">
      <c r="A44" s="10" t="e">
        <f>G9</f>
        <v>#N/A</v>
      </c>
      <c r="B44" s="10">
        <v>11</v>
      </c>
      <c r="C44" s="3"/>
      <c r="D44" s="3"/>
      <c r="E44" s="1"/>
      <c r="F44" s="6"/>
      <c r="G44" s="3"/>
    </row>
    <row r="45" spans="1:7" ht="16.5" customHeight="1">
      <c r="A45" s="10" t="e">
        <f>G9</f>
        <v>#N/A</v>
      </c>
      <c r="B45" s="10">
        <v>12</v>
      </c>
      <c r="C45" s="3"/>
      <c r="D45" s="3"/>
      <c r="E45" s="1"/>
      <c r="F45" s="6"/>
      <c r="G45" s="3"/>
    </row>
    <row r="46" spans="1:7" ht="16.5" customHeight="1">
      <c r="A46" s="10" t="e">
        <f>G9</f>
        <v>#N/A</v>
      </c>
      <c r="B46" s="10">
        <v>13</v>
      </c>
      <c r="C46" s="3"/>
      <c r="D46" s="3"/>
      <c r="E46" s="1"/>
      <c r="F46" s="6"/>
      <c r="G46" s="3"/>
    </row>
    <row r="47" spans="1:7" ht="16.5" customHeight="1">
      <c r="A47" s="10" t="e">
        <f>G9</f>
        <v>#N/A</v>
      </c>
      <c r="B47" s="10">
        <v>14</v>
      </c>
      <c r="C47" s="3"/>
      <c r="D47" s="3"/>
      <c r="E47" s="1"/>
      <c r="F47" s="6"/>
      <c r="G47" s="3"/>
    </row>
    <row r="48" spans="1:7" ht="16.5" customHeight="1">
      <c r="A48" s="27"/>
      <c r="B48" s="27"/>
      <c r="C48" s="27"/>
      <c r="D48" s="27"/>
      <c r="E48" s="27"/>
      <c r="F48" s="27"/>
      <c r="G48" s="27"/>
    </row>
    <row r="49" spans="1:7" ht="16.5" customHeight="1">
      <c r="A49" s="50" t="s">
        <v>75</v>
      </c>
      <c r="B49" s="50"/>
      <c r="C49" s="50"/>
      <c r="D49" s="50"/>
      <c r="E49" s="50"/>
      <c r="F49" s="50"/>
      <c r="G49" s="27"/>
    </row>
    <row r="50" spans="1:7" ht="16.5" customHeight="1">
      <c r="A50" s="44" t="s">
        <v>79</v>
      </c>
      <c r="B50" s="44"/>
      <c r="C50" s="44"/>
      <c r="D50" s="44"/>
      <c r="E50" s="44"/>
      <c r="F50" s="44"/>
      <c r="G50" s="44"/>
    </row>
    <row r="51" spans="1:7" ht="16.5" customHeight="1">
      <c r="A51" s="28"/>
      <c r="B51" s="27"/>
      <c r="C51" s="27"/>
      <c r="D51" s="27"/>
      <c r="E51" s="28"/>
      <c r="F51" s="28"/>
      <c r="G51" s="28"/>
    </row>
    <row r="52" spans="1:7" ht="17.25" customHeight="1">
      <c r="A52" s="23"/>
      <c r="B52" s="45"/>
      <c r="C52" s="36" t="s">
        <v>16</v>
      </c>
      <c r="D52" s="22"/>
      <c r="E52" s="60" t="s">
        <v>46</v>
      </c>
      <c r="F52" s="61"/>
      <c r="G52" s="42" t="s">
        <v>87</v>
      </c>
    </row>
    <row r="53" spans="1:7" ht="17.25" customHeight="1">
      <c r="A53" s="23"/>
      <c r="B53" s="46"/>
      <c r="C53" s="47">
        <v>1</v>
      </c>
      <c r="D53" s="48">
        <f>E12</f>
        <v>0</v>
      </c>
      <c r="E53" s="62"/>
      <c r="F53" s="63"/>
      <c r="G53" s="66"/>
    </row>
    <row r="54" spans="1:7" ht="17.25" customHeight="1">
      <c r="A54" s="23"/>
      <c r="C54" s="47">
        <v>2</v>
      </c>
      <c r="D54" s="48">
        <f>E31</f>
        <v>0</v>
      </c>
      <c r="E54" s="62"/>
      <c r="F54" s="63"/>
      <c r="G54" s="66"/>
    </row>
    <row r="55" spans="1:7" ht="17.25" customHeight="1">
      <c r="A55" s="23"/>
      <c r="C55" s="68" t="s">
        <v>94</v>
      </c>
      <c r="D55" s="49"/>
      <c r="E55" s="62"/>
      <c r="F55" s="63"/>
      <c r="G55" s="66"/>
    </row>
    <row r="56" spans="1:7" ht="17.25" customHeight="1">
      <c r="A56" s="23"/>
      <c r="C56" s="69"/>
      <c r="D56" s="49"/>
      <c r="E56" s="62"/>
      <c r="F56" s="63"/>
      <c r="G56" s="66"/>
    </row>
    <row r="57" spans="1:7" ht="17.25" customHeight="1">
      <c r="A57" s="23"/>
      <c r="C57" s="70"/>
      <c r="D57" s="49"/>
      <c r="E57" s="64"/>
      <c r="F57" s="65"/>
      <c r="G57" s="66"/>
    </row>
    <row r="58" spans="1:7" ht="16.5" customHeight="1">
      <c r="A58" s="27"/>
      <c r="B58" s="27"/>
      <c r="C58" s="27"/>
      <c r="D58" s="27"/>
      <c r="E58" s="28"/>
      <c r="F58" s="28"/>
      <c r="G58" s="28"/>
    </row>
    <row r="59" spans="5:7" ht="16.5" customHeight="1">
      <c r="E59" s="23"/>
      <c r="F59" s="23"/>
      <c r="G59" s="23"/>
    </row>
    <row r="60" ht="16.5" customHeight="1"/>
    <row r="61" ht="16.5" customHeight="1"/>
    <row r="62" ht="16.5" customHeight="1"/>
    <row r="63" ht="16.5" customHeight="1"/>
  </sheetData>
  <sheetProtection password="CF6C" sheet="1"/>
  <mergeCells count="13">
    <mergeCell ref="E54:F54"/>
    <mergeCell ref="E55:F55"/>
    <mergeCell ref="E56:F56"/>
    <mergeCell ref="E57:F57"/>
    <mergeCell ref="G53:G57"/>
    <mergeCell ref="C6:D6"/>
    <mergeCell ref="C55:C57"/>
    <mergeCell ref="D4:E4"/>
    <mergeCell ref="C9:D9"/>
    <mergeCell ref="E12:F12"/>
    <mergeCell ref="E31:F31"/>
    <mergeCell ref="E52:F52"/>
    <mergeCell ref="E53:F53"/>
  </mergeCells>
  <conditionalFormatting sqref="G1 C6 C9 G9 E12 C15:F28 E31 C34:F47">
    <cfRule type="cellIs" priority="1" dxfId="0" operator="equal" stopIfTrue="1">
      <formula>""</formula>
    </cfRule>
  </conditionalFormatting>
  <dataValidations count="3">
    <dataValidation type="list" allowBlank="1" showInputMessage="1" showErrorMessage="1" sqref="F15:F28 F34:F47">
      <formula1>"1,2,3"</formula1>
    </dataValidation>
    <dataValidation allowBlank="1" showInputMessage="1" showErrorMessage="1" imeMode="halfAlpha" sqref="E15:E28"/>
    <dataValidation type="list" allowBlank="1" showInputMessage="1" showErrorMessage="1" sqref="G1">
      <formula1>$I$3:$I$33</formula1>
    </dataValidation>
  </dataValidation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59"/>
  <sheetViews>
    <sheetView view="pageBreakPreview" zoomScale="70" zoomScaleSheetLayoutView="70" zoomScalePageLayoutView="0" workbookViewId="0" topLeftCell="A1">
      <selection activeCell="N24" sqref="N24"/>
    </sheetView>
  </sheetViews>
  <sheetFormatPr defaultColWidth="9.00390625" defaultRowHeight="13.5"/>
  <cols>
    <col min="1" max="1" width="6.375" style="17" customWidth="1"/>
    <col min="2" max="2" width="4.00390625" style="17" customWidth="1"/>
    <col min="3" max="3" width="20.50390625" style="17" customWidth="1"/>
    <col min="4" max="4" width="20.875" style="17" customWidth="1"/>
    <col min="5" max="5" width="15.625" style="17" customWidth="1"/>
    <col min="6" max="6" width="10.00390625" style="17" bestFit="1" customWidth="1"/>
    <col min="7" max="7" width="17.00390625" style="17" customWidth="1"/>
    <col min="8" max="8" width="2.00390625" style="17" customWidth="1"/>
    <col min="9" max="9" width="9.25390625" style="17" bestFit="1" customWidth="1"/>
    <col min="10" max="10" width="7.50390625" style="17" bestFit="1" customWidth="1"/>
    <col min="11" max="11" width="28.00390625" style="17" customWidth="1"/>
    <col min="12" max="16384" width="9.00390625" style="17" customWidth="1"/>
  </cols>
  <sheetData>
    <row r="1" spans="1:7" ht="29.25" customHeight="1" thickBot="1">
      <c r="A1" s="14" t="s">
        <v>95</v>
      </c>
      <c r="B1" s="14"/>
      <c r="C1" s="14"/>
      <c r="D1" s="15"/>
      <c r="E1" s="15"/>
      <c r="F1" s="16" t="s">
        <v>86</v>
      </c>
      <c r="G1" s="53"/>
    </row>
    <row r="2" spans="1:11" ht="16.5" customHeight="1">
      <c r="A2" s="15"/>
      <c r="B2" s="15"/>
      <c r="C2" s="15"/>
      <c r="D2" s="15"/>
      <c r="E2" s="15"/>
      <c r="F2" s="18"/>
      <c r="G2" s="19"/>
      <c r="I2" s="20" t="s">
        <v>18</v>
      </c>
      <c r="J2" s="21" t="s">
        <v>72</v>
      </c>
      <c r="K2" s="22" t="s">
        <v>71</v>
      </c>
    </row>
    <row r="3" spans="1:11" ht="16.5" customHeight="1">
      <c r="A3" s="14" t="s">
        <v>91</v>
      </c>
      <c r="B3" s="15"/>
      <c r="C3" s="15"/>
      <c r="D3" s="15"/>
      <c r="E3" s="15"/>
      <c r="F3" s="23"/>
      <c r="G3" s="23"/>
      <c r="I3" s="24">
        <v>1</v>
      </c>
      <c r="J3" s="20" t="s">
        <v>19</v>
      </c>
      <c r="K3" s="20" t="s">
        <v>47</v>
      </c>
    </row>
    <row r="4" spans="1:11" ht="16.5" customHeight="1">
      <c r="A4" s="15"/>
      <c r="B4" s="15"/>
      <c r="C4" s="15"/>
      <c r="D4" s="57"/>
      <c r="E4" s="57"/>
      <c r="F4" s="15"/>
      <c r="G4" s="15"/>
      <c r="I4" s="24">
        <v>2</v>
      </c>
      <c r="J4" s="20" t="s">
        <v>20</v>
      </c>
      <c r="K4" s="20" t="s">
        <v>48</v>
      </c>
    </row>
    <row r="5" spans="1:11" ht="16.5" customHeight="1">
      <c r="A5" s="15"/>
      <c r="B5" s="15"/>
      <c r="C5" s="15"/>
      <c r="D5" s="25"/>
      <c r="E5" s="25"/>
      <c r="F5" s="15"/>
      <c r="G5" s="15"/>
      <c r="I5" s="24">
        <v>3</v>
      </c>
      <c r="J5" s="20" t="s">
        <v>21</v>
      </c>
      <c r="K5" s="20" t="s">
        <v>49</v>
      </c>
    </row>
    <row r="6" spans="1:11" ht="16.5" customHeight="1">
      <c r="A6" s="26" t="s">
        <v>0</v>
      </c>
      <c r="B6" s="26"/>
      <c r="C6" s="67" t="e">
        <f>VLOOKUP(G1,I3:K32,3)</f>
        <v>#N/A</v>
      </c>
      <c r="D6" s="67"/>
      <c r="E6" s="27"/>
      <c r="F6" s="27"/>
      <c r="G6" s="27"/>
      <c r="I6" s="24">
        <v>4</v>
      </c>
      <c r="J6" s="21" t="s">
        <v>93</v>
      </c>
      <c r="K6" s="20" t="s">
        <v>50</v>
      </c>
    </row>
    <row r="7" spans="1:11" ht="16.5" customHeight="1">
      <c r="A7" s="28"/>
      <c r="B7" s="28"/>
      <c r="C7" s="29"/>
      <c r="D7" s="29"/>
      <c r="E7" s="27"/>
      <c r="F7" s="27"/>
      <c r="G7" s="27"/>
      <c r="I7" s="24">
        <v>5</v>
      </c>
      <c r="J7" s="20" t="s">
        <v>22</v>
      </c>
      <c r="K7" s="20" t="s">
        <v>51</v>
      </c>
    </row>
    <row r="8" spans="1:11" ht="16.5" customHeight="1">
      <c r="A8" s="27"/>
      <c r="B8" s="27"/>
      <c r="C8" s="27"/>
      <c r="D8" s="27"/>
      <c r="E8" s="27"/>
      <c r="F8" s="27"/>
      <c r="G8" s="27"/>
      <c r="I8" s="24">
        <v>6</v>
      </c>
      <c r="J8" s="20" t="s">
        <v>23</v>
      </c>
      <c r="K8" s="20" t="s">
        <v>52</v>
      </c>
    </row>
    <row r="9" spans="1:11" ht="16.5" customHeight="1" thickBot="1">
      <c r="A9" s="26" t="s">
        <v>1</v>
      </c>
      <c r="B9" s="26"/>
      <c r="C9" s="58"/>
      <c r="D9" s="58"/>
      <c r="E9" s="14" t="s">
        <v>9</v>
      </c>
      <c r="F9" s="30" t="s">
        <v>15</v>
      </c>
      <c r="G9" s="31" t="e">
        <f>VLOOKUP(G1,I3:K33,2)</f>
        <v>#N/A</v>
      </c>
      <c r="I9" s="24">
        <v>7</v>
      </c>
      <c r="J9" s="20" t="s">
        <v>24</v>
      </c>
      <c r="K9" s="20" t="s">
        <v>53</v>
      </c>
    </row>
    <row r="10" spans="1:11" ht="16.5" customHeight="1" thickTop="1">
      <c r="A10" s="27"/>
      <c r="B10" s="27"/>
      <c r="C10" s="27"/>
      <c r="D10" s="27"/>
      <c r="E10" s="27"/>
      <c r="F10" s="27"/>
      <c r="G10" s="27"/>
      <c r="I10" s="24">
        <v>8</v>
      </c>
      <c r="J10" s="20" t="s">
        <v>25</v>
      </c>
      <c r="K10" s="20" t="s">
        <v>54</v>
      </c>
    </row>
    <row r="11" spans="1:11" ht="16.5" customHeight="1">
      <c r="A11" s="29"/>
      <c r="B11" s="29"/>
      <c r="C11" s="29"/>
      <c r="D11" s="29"/>
      <c r="E11" s="32"/>
      <c r="F11" s="27"/>
      <c r="G11" s="27"/>
      <c r="I11" s="24">
        <v>9</v>
      </c>
      <c r="J11" s="20" t="s">
        <v>26</v>
      </c>
      <c r="K11" s="20" t="s">
        <v>55</v>
      </c>
    </row>
    <row r="12" spans="1:11" ht="18.75" customHeight="1">
      <c r="A12" s="33" t="s">
        <v>73</v>
      </c>
      <c r="B12" s="33"/>
      <c r="C12" s="27"/>
      <c r="D12" s="34" t="s">
        <v>10</v>
      </c>
      <c r="E12" s="59"/>
      <c r="F12" s="59"/>
      <c r="G12" s="32" t="s">
        <v>8</v>
      </c>
      <c r="I12" s="35">
        <v>10</v>
      </c>
      <c r="J12" s="20" t="s">
        <v>27</v>
      </c>
      <c r="K12" s="20" t="s">
        <v>56</v>
      </c>
    </row>
    <row r="13" spans="1:11" ht="16.5" customHeight="1">
      <c r="A13" s="11"/>
      <c r="B13" s="11"/>
      <c r="C13" s="11"/>
      <c r="D13" s="11"/>
      <c r="E13" s="32"/>
      <c r="F13" s="27"/>
      <c r="G13" s="27"/>
      <c r="I13" s="35">
        <v>11</v>
      </c>
      <c r="J13" s="20" t="s">
        <v>28</v>
      </c>
      <c r="K13" s="20" t="s">
        <v>57</v>
      </c>
    </row>
    <row r="14" spans="1:11" s="38" customFormat="1" ht="16.5" customHeight="1">
      <c r="A14" s="36" t="s">
        <v>2</v>
      </c>
      <c r="B14" s="13" t="s">
        <v>3</v>
      </c>
      <c r="C14" s="13" t="s">
        <v>4</v>
      </c>
      <c r="D14" s="13" t="s">
        <v>85</v>
      </c>
      <c r="E14" s="37" t="s">
        <v>80</v>
      </c>
      <c r="F14" s="13" t="s">
        <v>6</v>
      </c>
      <c r="G14" s="13" t="s">
        <v>14</v>
      </c>
      <c r="H14" s="17"/>
      <c r="I14" s="35">
        <v>12</v>
      </c>
      <c r="J14" s="20" t="s">
        <v>29</v>
      </c>
      <c r="K14" s="20" t="s">
        <v>81</v>
      </c>
    </row>
    <row r="15" spans="1:11" ht="16.5" customHeight="1">
      <c r="A15" s="71" t="e">
        <f>G9</f>
        <v>#N/A</v>
      </c>
      <c r="B15" s="10">
        <v>1</v>
      </c>
      <c r="C15" s="2"/>
      <c r="D15" s="3"/>
      <c r="E15" s="1"/>
      <c r="F15" s="6"/>
      <c r="G15" s="3"/>
      <c r="I15" s="35">
        <v>13</v>
      </c>
      <c r="J15" s="20" t="s">
        <v>30</v>
      </c>
      <c r="K15" s="20" t="s">
        <v>58</v>
      </c>
    </row>
    <row r="16" spans="1:11" ht="16.5" customHeight="1">
      <c r="A16" s="72"/>
      <c r="B16" s="10">
        <v>2</v>
      </c>
      <c r="C16" s="4"/>
      <c r="D16" s="3"/>
      <c r="E16" s="1"/>
      <c r="F16" s="6"/>
      <c r="G16" s="3"/>
      <c r="I16" s="35">
        <v>14</v>
      </c>
      <c r="J16" s="20" t="s">
        <v>31</v>
      </c>
      <c r="K16" s="21" t="s">
        <v>82</v>
      </c>
    </row>
    <row r="17" spans="1:11" ht="16.5" customHeight="1">
      <c r="A17" s="72"/>
      <c r="B17" s="10">
        <v>3</v>
      </c>
      <c r="C17" s="4"/>
      <c r="D17" s="3"/>
      <c r="E17" s="1"/>
      <c r="F17" s="6"/>
      <c r="G17" s="3"/>
      <c r="I17" s="35">
        <v>15</v>
      </c>
      <c r="J17" s="20" t="s">
        <v>32</v>
      </c>
      <c r="K17" s="20" t="s">
        <v>59</v>
      </c>
    </row>
    <row r="18" spans="1:11" ht="16.5" customHeight="1">
      <c r="A18" s="72"/>
      <c r="B18" s="10">
        <v>4</v>
      </c>
      <c r="C18" s="3"/>
      <c r="D18" s="3"/>
      <c r="E18" s="1"/>
      <c r="F18" s="6"/>
      <c r="G18" s="3"/>
      <c r="I18" s="35">
        <v>16</v>
      </c>
      <c r="J18" s="20" t="s">
        <v>33</v>
      </c>
      <c r="K18" s="20" t="s">
        <v>60</v>
      </c>
    </row>
    <row r="19" spans="1:11" ht="16.5" customHeight="1">
      <c r="A19" s="72"/>
      <c r="B19" s="10">
        <v>5</v>
      </c>
      <c r="C19" s="3"/>
      <c r="D19" s="3"/>
      <c r="E19" s="1"/>
      <c r="F19" s="6"/>
      <c r="G19" s="3"/>
      <c r="I19" s="35">
        <v>17</v>
      </c>
      <c r="J19" s="20" t="s">
        <v>34</v>
      </c>
      <c r="K19" s="20" t="s">
        <v>61</v>
      </c>
    </row>
    <row r="20" spans="1:11" ht="16.5" customHeight="1">
      <c r="A20" s="72"/>
      <c r="B20" s="10">
        <v>6</v>
      </c>
      <c r="C20" s="3"/>
      <c r="D20" s="3"/>
      <c r="E20" s="1"/>
      <c r="F20" s="6"/>
      <c r="G20" s="3"/>
      <c r="I20" s="35">
        <v>18</v>
      </c>
      <c r="J20" s="20" t="s">
        <v>35</v>
      </c>
      <c r="K20" s="21" t="s">
        <v>98</v>
      </c>
    </row>
    <row r="21" spans="1:11" ht="16.5" customHeight="1">
      <c r="A21" s="73"/>
      <c r="B21" s="10">
        <v>7</v>
      </c>
      <c r="C21" s="3"/>
      <c r="D21" s="3"/>
      <c r="E21" s="1"/>
      <c r="F21" s="6"/>
      <c r="G21" s="3"/>
      <c r="I21" s="35">
        <v>19</v>
      </c>
      <c r="J21" s="20" t="s">
        <v>36</v>
      </c>
      <c r="K21" s="20" t="s">
        <v>62</v>
      </c>
    </row>
    <row r="22" spans="1:11" ht="16.5" customHeight="1">
      <c r="A22" s="71" t="e">
        <f>G9</f>
        <v>#N/A</v>
      </c>
      <c r="B22" s="10">
        <v>8</v>
      </c>
      <c r="C22" s="12"/>
      <c r="D22" s="7"/>
      <c r="E22" s="8"/>
      <c r="F22" s="9"/>
      <c r="G22" s="7"/>
      <c r="H22" s="40"/>
      <c r="I22" s="35">
        <v>20</v>
      </c>
      <c r="J22" s="20" t="s">
        <v>37</v>
      </c>
      <c r="K22" s="20" t="s">
        <v>63</v>
      </c>
    </row>
    <row r="23" spans="1:11" ht="16.5" customHeight="1">
      <c r="A23" s="72"/>
      <c r="B23" s="10">
        <v>9</v>
      </c>
      <c r="C23" s="7"/>
      <c r="D23" s="7"/>
      <c r="E23" s="8"/>
      <c r="F23" s="9"/>
      <c r="G23" s="7"/>
      <c r="I23" s="35">
        <v>21</v>
      </c>
      <c r="J23" s="20" t="s">
        <v>38</v>
      </c>
      <c r="K23" s="20" t="s">
        <v>64</v>
      </c>
    </row>
    <row r="24" spans="1:11" ht="16.5" customHeight="1">
      <c r="A24" s="72"/>
      <c r="B24" s="10">
        <v>10</v>
      </c>
      <c r="C24" s="7"/>
      <c r="D24" s="7"/>
      <c r="E24" s="8"/>
      <c r="F24" s="9"/>
      <c r="G24" s="7"/>
      <c r="I24" s="35">
        <v>22</v>
      </c>
      <c r="J24" s="20" t="s">
        <v>39</v>
      </c>
      <c r="K24" s="20" t="s">
        <v>65</v>
      </c>
    </row>
    <row r="25" spans="1:11" ht="16.5" customHeight="1">
      <c r="A25" s="72"/>
      <c r="B25" s="10">
        <v>11</v>
      </c>
      <c r="C25" s="7"/>
      <c r="D25" s="7"/>
      <c r="E25" s="8"/>
      <c r="F25" s="9"/>
      <c r="G25" s="7"/>
      <c r="I25" s="35">
        <v>23</v>
      </c>
      <c r="J25" s="20" t="s">
        <v>40</v>
      </c>
      <c r="K25" s="20" t="s">
        <v>83</v>
      </c>
    </row>
    <row r="26" spans="1:11" ht="16.5" customHeight="1">
      <c r="A26" s="72"/>
      <c r="B26" s="10">
        <v>12</v>
      </c>
      <c r="C26" s="7"/>
      <c r="D26" s="7"/>
      <c r="E26" s="8"/>
      <c r="F26" s="9"/>
      <c r="G26" s="7"/>
      <c r="I26" s="35">
        <v>24</v>
      </c>
      <c r="J26" s="20" t="s">
        <v>41</v>
      </c>
      <c r="K26" s="20" t="s">
        <v>66</v>
      </c>
    </row>
    <row r="27" spans="1:11" ht="16.5" customHeight="1">
      <c r="A27" s="72"/>
      <c r="B27" s="10">
        <v>13</v>
      </c>
      <c r="C27" s="7"/>
      <c r="D27" s="7"/>
      <c r="E27" s="8"/>
      <c r="F27" s="9"/>
      <c r="G27" s="7"/>
      <c r="I27" s="35">
        <v>25</v>
      </c>
      <c r="J27" s="20" t="s">
        <v>42</v>
      </c>
      <c r="K27" s="20" t="s">
        <v>67</v>
      </c>
    </row>
    <row r="28" spans="1:11" ht="16.5" customHeight="1">
      <c r="A28" s="73"/>
      <c r="B28" s="10">
        <v>14</v>
      </c>
      <c r="C28" s="7"/>
      <c r="D28" s="7"/>
      <c r="E28" s="8"/>
      <c r="F28" s="9"/>
      <c r="G28" s="7"/>
      <c r="I28" s="35">
        <v>26</v>
      </c>
      <c r="J28" s="20" t="s">
        <v>43</v>
      </c>
      <c r="K28" s="20" t="s">
        <v>68</v>
      </c>
    </row>
    <row r="29" spans="1:11" ht="16.5" customHeight="1">
      <c r="A29" s="28"/>
      <c r="B29" s="29"/>
      <c r="C29" s="43">
        <f>COUNTA(C15:C21)</f>
        <v>0</v>
      </c>
      <c r="D29" s="43">
        <f>COUNTA(C22:C28)</f>
        <v>0</v>
      </c>
      <c r="E29" s="74" t="s">
        <v>76</v>
      </c>
      <c r="F29" s="74"/>
      <c r="G29" s="10">
        <f>COUNTIF((C29:D29),"&gt;=4")</f>
        <v>0</v>
      </c>
      <c r="I29" s="35">
        <v>27</v>
      </c>
      <c r="J29" s="20" t="s">
        <v>44</v>
      </c>
      <c r="K29" s="20" t="s">
        <v>69</v>
      </c>
    </row>
    <row r="30" spans="1:11" ht="16.5" customHeight="1">
      <c r="A30" s="27"/>
      <c r="B30" s="27"/>
      <c r="C30" s="27"/>
      <c r="D30" s="27"/>
      <c r="E30" s="27"/>
      <c r="F30" s="27"/>
      <c r="G30" s="27"/>
      <c r="I30" s="24">
        <v>28</v>
      </c>
      <c r="J30" s="20" t="s">
        <v>45</v>
      </c>
      <c r="K30" s="20" t="s">
        <v>70</v>
      </c>
    </row>
    <row r="31" spans="1:11" ht="18.75" customHeight="1">
      <c r="A31" s="41" t="s">
        <v>74</v>
      </c>
      <c r="B31" s="41"/>
      <c r="C31" s="27"/>
      <c r="D31" s="34" t="s">
        <v>77</v>
      </c>
      <c r="E31" s="59"/>
      <c r="F31" s="59"/>
      <c r="G31" s="32" t="s">
        <v>8</v>
      </c>
      <c r="I31" s="51">
        <v>29</v>
      </c>
      <c r="J31" s="54" t="s">
        <v>92</v>
      </c>
      <c r="K31" s="52" t="s">
        <v>84</v>
      </c>
    </row>
    <row r="32" spans="1:11" ht="16.5" customHeight="1">
      <c r="A32" s="11"/>
      <c r="B32" s="11"/>
      <c r="C32" s="11"/>
      <c r="D32" s="11"/>
      <c r="E32" s="32"/>
      <c r="F32" s="27"/>
      <c r="G32" s="27"/>
      <c r="I32" s="51">
        <v>30</v>
      </c>
      <c r="J32" s="52" t="s">
        <v>88</v>
      </c>
      <c r="K32" s="52" t="s">
        <v>89</v>
      </c>
    </row>
    <row r="33" spans="1:11" s="38" customFormat="1" ht="16.5" customHeight="1">
      <c r="A33" s="36" t="s">
        <v>2</v>
      </c>
      <c r="B33" s="13" t="s">
        <v>3</v>
      </c>
      <c r="C33" s="13" t="s">
        <v>4</v>
      </c>
      <c r="D33" s="13" t="s">
        <v>5</v>
      </c>
      <c r="E33" s="37" t="s">
        <v>80</v>
      </c>
      <c r="F33" s="13" t="s">
        <v>6</v>
      </c>
      <c r="G33" s="13" t="s">
        <v>14</v>
      </c>
      <c r="H33" s="17"/>
      <c r="I33" s="55">
        <v>31</v>
      </c>
      <c r="J33" s="56" t="s">
        <v>96</v>
      </c>
      <c r="K33" s="56" t="s">
        <v>97</v>
      </c>
    </row>
    <row r="34" spans="1:8" ht="16.5" customHeight="1">
      <c r="A34" s="71" t="e">
        <f>G9</f>
        <v>#N/A</v>
      </c>
      <c r="B34" s="10">
        <v>1</v>
      </c>
      <c r="C34" s="2"/>
      <c r="D34" s="3"/>
      <c r="E34" s="1"/>
      <c r="F34" s="6"/>
      <c r="G34" s="3"/>
      <c r="H34" s="40"/>
    </row>
    <row r="35" spans="1:11" ht="16.5" customHeight="1">
      <c r="A35" s="72"/>
      <c r="B35" s="10">
        <v>2</v>
      </c>
      <c r="C35" s="4"/>
      <c r="D35" s="4"/>
      <c r="E35" s="1"/>
      <c r="F35" s="6"/>
      <c r="G35" s="3"/>
      <c r="I35" s="40"/>
      <c r="J35" s="40"/>
      <c r="K35" s="40"/>
    </row>
    <row r="36" spans="1:7" ht="16.5" customHeight="1">
      <c r="A36" s="72"/>
      <c r="B36" s="10">
        <v>3</v>
      </c>
      <c r="C36" s="4"/>
      <c r="D36" s="4"/>
      <c r="E36" s="1"/>
      <c r="F36" s="6"/>
      <c r="G36" s="3"/>
    </row>
    <row r="37" spans="1:7" ht="16.5" customHeight="1">
      <c r="A37" s="72"/>
      <c r="B37" s="10">
        <v>4</v>
      </c>
      <c r="C37" s="4"/>
      <c r="D37" s="5"/>
      <c r="E37" s="1"/>
      <c r="F37" s="6"/>
      <c r="G37" s="3"/>
    </row>
    <row r="38" spans="1:7" ht="16.5" customHeight="1">
      <c r="A38" s="72"/>
      <c r="B38" s="10">
        <v>5</v>
      </c>
      <c r="C38" s="4"/>
      <c r="D38" s="5"/>
      <c r="E38" s="1"/>
      <c r="F38" s="6"/>
      <c r="G38" s="3"/>
    </row>
    <row r="39" spans="1:7" ht="16.5" customHeight="1">
      <c r="A39" s="72"/>
      <c r="B39" s="10">
        <v>6</v>
      </c>
      <c r="C39" s="4"/>
      <c r="D39" s="4"/>
      <c r="E39" s="1"/>
      <c r="F39" s="6"/>
      <c r="G39" s="3"/>
    </row>
    <row r="40" spans="1:7" ht="16.5" customHeight="1">
      <c r="A40" s="73"/>
      <c r="B40" s="10">
        <v>7</v>
      </c>
      <c r="C40" s="4"/>
      <c r="D40" s="5"/>
      <c r="E40" s="1"/>
      <c r="F40" s="6"/>
      <c r="G40" s="3"/>
    </row>
    <row r="41" spans="1:7" ht="16.5" customHeight="1">
      <c r="A41" s="71" t="e">
        <f>G9</f>
        <v>#N/A</v>
      </c>
      <c r="B41" s="10">
        <v>8</v>
      </c>
      <c r="C41" s="12"/>
      <c r="D41" s="7"/>
      <c r="E41" s="8"/>
      <c r="F41" s="9"/>
      <c r="G41" s="7"/>
    </row>
    <row r="42" spans="1:7" ht="16.5" customHeight="1">
      <c r="A42" s="72"/>
      <c r="B42" s="10">
        <v>9</v>
      </c>
      <c r="C42" s="7"/>
      <c r="D42" s="7"/>
      <c r="E42" s="7"/>
      <c r="F42" s="9"/>
      <c r="G42" s="7"/>
    </row>
    <row r="43" spans="1:8" ht="16.5" customHeight="1">
      <c r="A43" s="72"/>
      <c r="B43" s="10">
        <v>10</v>
      </c>
      <c r="C43" s="7"/>
      <c r="D43" s="7"/>
      <c r="E43" s="7"/>
      <c r="F43" s="9"/>
      <c r="G43" s="7"/>
      <c r="H43" s="23"/>
    </row>
    <row r="44" spans="1:9" ht="16.5" customHeight="1">
      <c r="A44" s="72"/>
      <c r="B44" s="10">
        <v>11</v>
      </c>
      <c r="C44" s="7"/>
      <c r="D44" s="7"/>
      <c r="E44" s="7"/>
      <c r="F44" s="9"/>
      <c r="G44" s="7"/>
      <c r="I44" s="23"/>
    </row>
    <row r="45" spans="1:7" ht="16.5" customHeight="1">
      <c r="A45" s="72"/>
      <c r="B45" s="10">
        <v>12</v>
      </c>
      <c r="C45" s="7"/>
      <c r="D45" s="7"/>
      <c r="E45" s="7"/>
      <c r="F45" s="9"/>
      <c r="G45" s="7"/>
    </row>
    <row r="46" spans="1:7" ht="16.5" customHeight="1">
      <c r="A46" s="72"/>
      <c r="B46" s="10">
        <v>13</v>
      </c>
      <c r="C46" s="7"/>
      <c r="D46" s="7"/>
      <c r="E46" s="7"/>
      <c r="F46" s="9"/>
      <c r="G46" s="7"/>
    </row>
    <row r="47" spans="1:7" ht="16.5" customHeight="1">
      <c r="A47" s="73"/>
      <c r="B47" s="10">
        <v>14</v>
      </c>
      <c r="C47" s="7"/>
      <c r="D47" s="7"/>
      <c r="E47" s="7"/>
      <c r="F47" s="9"/>
      <c r="G47" s="7"/>
    </row>
    <row r="48" spans="1:7" ht="16.5" customHeight="1">
      <c r="A48" s="27"/>
      <c r="B48" s="27"/>
      <c r="C48" s="43">
        <f>COUNTA(C34:C40)</f>
        <v>0</v>
      </c>
      <c r="D48" s="43">
        <f>COUNTA(C41:C47)</f>
        <v>0</v>
      </c>
      <c r="E48" s="75" t="s">
        <v>76</v>
      </c>
      <c r="F48" s="76"/>
      <c r="G48" s="10">
        <f>COUNTIF((C48:D48),"&gt;=4")</f>
        <v>0</v>
      </c>
    </row>
    <row r="49" spans="1:7" ht="16.5" customHeight="1">
      <c r="A49" s="27"/>
      <c r="B49" s="27"/>
      <c r="C49" s="27"/>
      <c r="D49" s="27"/>
      <c r="E49" s="27"/>
      <c r="F49" s="27"/>
      <c r="G49" s="27"/>
    </row>
    <row r="50" spans="1:7" ht="16.5" customHeight="1">
      <c r="A50" s="44"/>
      <c r="B50" s="44"/>
      <c r="C50" s="44"/>
      <c r="D50" s="44"/>
      <c r="E50" s="44"/>
      <c r="F50" s="44"/>
      <c r="G50" s="44"/>
    </row>
    <row r="51" spans="1:7" ht="16.5" customHeight="1">
      <c r="A51" s="28"/>
      <c r="B51" s="27"/>
      <c r="C51" s="27"/>
      <c r="D51" s="27"/>
      <c r="E51" s="28"/>
      <c r="F51" s="28"/>
      <c r="G51" s="28"/>
    </row>
    <row r="52" spans="1:7" ht="17.25" customHeight="1">
      <c r="A52" s="23"/>
      <c r="B52" s="45"/>
      <c r="C52" s="36" t="s">
        <v>17</v>
      </c>
      <c r="D52" s="22"/>
      <c r="E52" s="60" t="s">
        <v>46</v>
      </c>
      <c r="F52" s="61"/>
      <c r="G52" s="42" t="s">
        <v>87</v>
      </c>
    </row>
    <row r="53" spans="1:7" ht="17.25" customHeight="1">
      <c r="A53" s="23"/>
      <c r="B53" s="46"/>
      <c r="C53" s="47">
        <v>1</v>
      </c>
      <c r="D53" s="48">
        <f>E12</f>
        <v>0</v>
      </c>
      <c r="E53" s="62"/>
      <c r="F53" s="63"/>
      <c r="G53" s="66"/>
    </row>
    <row r="54" spans="1:7" ht="17.25" customHeight="1">
      <c r="A54" s="23"/>
      <c r="C54" s="47">
        <v>2</v>
      </c>
      <c r="D54" s="48">
        <f>E31</f>
        <v>0</v>
      </c>
      <c r="E54" s="62"/>
      <c r="F54" s="63"/>
      <c r="G54" s="66"/>
    </row>
    <row r="55" spans="1:7" ht="17.25" customHeight="1">
      <c r="A55" s="23"/>
      <c r="C55" s="68" t="s">
        <v>94</v>
      </c>
      <c r="D55" s="49"/>
      <c r="E55" s="62"/>
      <c r="F55" s="63"/>
      <c r="G55" s="66"/>
    </row>
    <row r="56" spans="1:7" ht="17.25" customHeight="1">
      <c r="A56" s="23"/>
      <c r="C56" s="69"/>
      <c r="D56" s="49"/>
      <c r="E56" s="62"/>
      <c r="F56" s="63"/>
      <c r="G56" s="66"/>
    </row>
    <row r="57" spans="1:7" ht="17.25" customHeight="1">
      <c r="A57" s="23"/>
      <c r="C57" s="70"/>
      <c r="D57" s="49"/>
      <c r="E57" s="62"/>
      <c r="F57" s="63"/>
      <c r="G57" s="66"/>
    </row>
    <row r="58" spans="1:7" ht="16.5" customHeight="1">
      <c r="A58" s="27"/>
      <c r="B58" s="27"/>
      <c r="C58" s="27"/>
      <c r="D58" s="27"/>
      <c r="E58" s="28"/>
      <c r="F58" s="28"/>
      <c r="G58" s="28"/>
    </row>
    <row r="59" spans="5:7" ht="16.5" customHeight="1">
      <c r="E59" s="23"/>
      <c r="F59" s="23"/>
      <c r="G59" s="23"/>
    </row>
    <row r="60" ht="16.5" customHeight="1"/>
    <row r="61" ht="16.5" customHeight="1"/>
    <row r="62" ht="16.5" customHeight="1"/>
    <row r="63" ht="16.5" customHeight="1"/>
  </sheetData>
  <sheetProtection password="CF6C" sheet="1"/>
  <mergeCells count="19">
    <mergeCell ref="A15:A21"/>
    <mergeCell ref="A22:A28"/>
    <mergeCell ref="E29:F29"/>
    <mergeCell ref="G53:G57"/>
    <mergeCell ref="E57:F57"/>
    <mergeCell ref="A34:A40"/>
    <mergeCell ref="A41:A47"/>
    <mergeCell ref="E48:F48"/>
    <mergeCell ref="E53:F53"/>
    <mergeCell ref="E54:F54"/>
    <mergeCell ref="E56:F56"/>
    <mergeCell ref="E52:F52"/>
    <mergeCell ref="D4:E4"/>
    <mergeCell ref="C6:D6"/>
    <mergeCell ref="C9:D9"/>
    <mergeCell ref="E12:F12"/>
    <mergeCell ref="E31:F31"/>
    <mergeCell ref="E55:F55"/>
    <mergeCell ref="C55:C57"/>
  </mergeCells>
  <conditionalFormatting sqref="G1 C6 C9 E12 C15:F21 E31 C34:F40">
    <cfRule type="cellIs" priority="1" dxfId="0" operator="equal" stopIfTrue="1">
      <formula>""</formula>
    </cfRule>
  </conditionalFormatting>
  <dataValidations count="2">
    <dataValidation type="list" allowBlank="1" showInputMessage="1" showErrorMessage="1" sqref="F15:F28 F34:F47">
      <formula1>"1,2,3"</formula1>
    </dataValidation>
    <dataValidation type="list" allowBlank="1" showInputMessage="1" showErrorMessage="1" sqref="G1">
      <formula1>$I$3:$I$33</formula1>
    </dataValidation>
  </dataValidation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高知県立山田高等学校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te118</dc:creator>
  <cp:keywords/>
  <dc:description/>
  <cp:lastModifiedBy>高知県教育委員会</cp:lastModifiedBy>
  <cp:lastPrinted>2020-01-22T06:42:43Z</cp:lastPrinted>
  <dcterms:created xsi:type="dcterms:W3CDTF">2003-10-25T03:10:20Z</dcterms:created>
  <dcterms:modified xsi:type="dcterms:W3CDTF">2022-01-20T09:30:20Z</dcterms:modified>
  <cp:category/>
  <cp:version/>
  <cp:contentType/>
  <cp:contentStatus/>
</cp:coreProperties>
</file>