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91" windowWidth="7650" windowHeight="9390" tabRatio="763" activeTab="1"/>
  </bookViews>
  <sheets>
    <sheet name="記入例" sheetId="1" r:id="rId1"/>
    <sheet name="月別・年間支払状況一覧表" sheetId="2" r:id="rId2"/>
  </sheets>
  <definedNames>
    <definedName name="_xlnm.Print_Area" localSheetId="0">'記入例'!$A$1:$N$34</definedName>
    <definedName name="_xlnm.Print_Area" localSheetId="1">'月別・年間支払状況一覧表'!$A$1:$N$34</definedName>
  </definedNames>
  <calcPr fullCalcOnLoad="1"/>
</workbook>
</file>

<file path=xl/sharedStrings.xml><?xml version="1.0" encoding="utf-8"?>
<sst xmlns="http://schemas.openxmlformats.org/spreadsheetml/2006/main" count="76" uniqueCount="44">
  <si>
    <t>合　計</t>
  </si>
  <si>
    <t>4月</t>
  </si>
  <si>
    <t>5月</t>
  </si>
  <si>
    <t>6月</t>
  </si>
  <si>
    <t>7月</t>
  </si>
  <si>
    <t>11月</t>
  </si>
  <si>
    <t>12月</t>
  </si>
  <si>
    <t>1月</t>
  </si>
  <si>
    <t>2月</t>
  </si>
  <si>
    <t>3月</t>
  </si>
  <si>
    <t>繰越金</t>
  </si>
  <si>
    <t>預金利息</t>
  </si>
  <si>
    <t>学校給食会（牛乳）</t>
  </si>
  <si>
    <t>累計残高</t>
  </si>
  <si>
    <t>収支①－②</t>
  </si>
  <si>
    <t xml:space="preserve"> </t>
  </si>
  <si>
    <t>9月</t>
  </si>
  <si>
    <t>10月</t>
  </si>
  <si>
    <t>実施回数</t>
  </si>
  <si>
    <t>児童食数</t>
  </si>
  <si>
    <t>　　　　　　　　　　　　　　月</t>
  </si>
  <si>
    <t>職員食数</t>
  </si>
  <si>
    <t>合計</t>
  </si>
  <si>
    <t>支出の合計②</t>
  </si>
  <si>
    <t>月別・年間支払状況一覧表　</t>
  </si>
  <si>
    <t>須崎市立○○小学校</t>
  </si>
  <si>
    <t>　　〃　　　　（食材）</t>
  </si>
  <si>
    <t>　　〃　　　　（その他）</t>
  </si>
  <si>
    <t>（株）高知〇〇</t>
  </si>
  <si>
    <t>（株）〇〇商店</t>
  </si>
  <si>
    <t>〇〇豆腐店</t>
  </si>
  <si>
    <t>〇〇鮮魚店</t>
  </si>
  <si>
    <t>〇〇商店</t>
  </si>
  <si>
    <t>〇〇スーパーストア</t>
  </si>
  <si>
    <t>〇〇青果店</t>
  </si>
  <si>
    <t>土佐くろしお農業組合</t>
  </si>
  <si>
    <t>〇〇ガス</t>
  </si>
  <si>
    <t>〇〇精肉店</t>
  </si>
  <si>
    <t>平成〇〇年度</t>
  </si>
  <si>
    <t>平成〇年度</t>
  </si>
  <si>
    <t>一食単価</t>
  </si>
  <si>
    <t>〃　　（牛乳欠食）</t>
  </si>
  <si>
    <t>食数による収入額</t>
  </si>
  <si>
    <t>収入の合計　①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</si>
</sst>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/d;@"/>
    <numFmt numFmtId="178" formatCode="mmm\-yyyy"/>
    <numFmt numFmtId="179" formatCode="#,##0_ "/>
    <numFmt numFmtId="180" formatCode="0;&quot;▲ &quot;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▲ &quot;#,##0"/>
    <numFmt numFmtId="186" formatCode="m/d"/>
    <numFmt numFmtId="187" formatCode="#,##0.0;[Red]\-#,##0.0"/>
    <numFmt numFmtId="18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AR P丸ゴシック体M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hair"/>
    </border>
    <border diagonalUp="1">
      <left style="medium"/>
      <right style="medium"/>
      <top style="medium"/>
      <bottom style="thin"/>
      <diagonal style="hair"/>
    </border>
    <border diagonalUp="1">
      <left>
        <color indexed="63"/>
      </left>
      <right>
        <color indexed="63"/>
      </right>
      <top style="medium"/>
      <bottom style="thin"/>
      <diagonal style="hair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33" borderId="17" xfId="48" applyFont="1" applyFill="1" applyBorder="1" applyAlignment="1">
      <alignment horizontal="right" vertical="center"/>
    </xf>
    <xf numFmtId="38" fontId="2" fillId="33" borderId="18" xfId="48" applyFont="1" applyFill="1" applyBorder="1" applyAlignment="1">
      <alignment horizontal="right" vertical="center"/>
    </xf>
    <xf numFmtId="38" fontId="2" fillId="33" borderId="19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21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horizontal="right" vertical="center"/>
    </xf>
    <xf numFmtId="38" fontId="2" fillId="0" borderId="30" xfId="48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2" fillId="0" borderId="14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38" fontId="2" fillId="0" borderId="28" xfId="48" applyFont="1" applyFill="1" applyBorder="1" applyAlignment="1">
      <alignment horizontal="left" vertical="center"/>
    </xf>
    <xf numFmtId="38" fontId="2" fillId="0" borderId="31" xfId="48" applyFont="1" applyFill="1" applyBorder="1" applyAlignment="1">
      <alignment horizontal="lef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justify" vertical="top" wrapText="1"/>
    </xf>
    <xf numFmtId="38" fontId="3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horizontal="right" vertical="center"/>
    </xf>
    <xf numFmtId="38" fontId="2" fillId="0" borderId="33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34" xfId="48" applyFont="1" applyBorder="1" applyAlignment="1">
      <alignment horizontal="right" vertical="center"/>
    </xf>
    <xf numFmtId="38" fontId="2" fillId="0" borderId="35" xfId="48" applyFont="1" applyBorder="1" applyAlignment="1">
      <alignment horizontal="center" vertical="center"/>
    </xf>
    <xf numFmtId="38" fontId="2" fillId="0" borderId="36" xfId="48" applyFont="1" applyBorder="1" applyAlignment="1">
      <alignment horizontal="right" vertical="center"/>
    </xf>
    <xf numFmtId="38" fontId="2" fillId="0" borderId="37" xfId="48" applyFont="1" applyBorder="1" applyAlignment="1">
      <alignment horizontal="right" vertical="center"/>
    </xf>
    <xf numFmtId="38" fontId="2" fillId="0" borderId="37" xfId="48" applyFont="1" applyFill="1" applyBorder="1" applyAlignment="1">
      <alignment horizontal="right" vertical="center"/>
    </xf>
    <xf numFmtId="38" fontId="2" fillId="0" borderId="32" xfId="48" applyFont="1" applyBorder="1" applyAlignment="1">
      <alignment horizontal="right"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horizontal="right" vertical="center"/>
    </xf>
    <xf numFmtId="38" fontId="2" fillId="0" borderId="40" xfId="48" applyFont="1" applyBorder="1" applyAlignment="1">
      <alignment horizontal="right" vertical="center"/>
    </xf>
    <xf numFmtId="38" fontId="2" fillId="0" borderId="41" xfId="48" applyFont="1" applyBorder="1" applyAlignment="1">
      <alignment horizontal="right" vertical="center"/>
    </xf>
    <xf numFmtId="38" fontId="2" fillId="0" borderId="40" xfId="48" applyFont="1" applyFill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38" fontId="2" fillId="34" borderId="26" xfId="48" applyFont="1" applyFill="1" applyBorder="1" applyAlignment="1">
      <alignment horizontal="right" vertical="center"/>
    </xf>
    <xf numFmtId="38" fontId="2" fillId="34" borderId="27" xfId="48" applyFont="1" applyFill="1" applyBorder="1" applyAlignment="1">
      <alignment horizontal="right" vertical="center"/>
    </xf>
    <xf numFmtId="38" fontId="2" fillId="34" borderId="28" xfId="48" applyFont="1" applyFill="1" applyBorder="1" applyAlignment="1">
      <alignment horizontal="right" vertical="center"/>
    </xf>
    <xf numFmtId="38" fontId="2" fillId="34" borderId="43" xfId="48" applyFont="1" applyFill="1" applyBorder="1" applyAlignment="1">
      <alignment horizontal="right" vertical="center"/>
    </xf>
    <xf numFmtId="38" fontId="2" fillId="34" borderId="0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9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left" vertical="center"/>
    </xf>
    <xf numFmtId="38" fontId="2" fillId="34" borderId="44" xfId="48" applyFont="1" applyFill="1" applyBorder="1" applyAlignment="1">
      <alignment horizontal="left" vertical="center"/>
    </xf>
    <xf numFmtId="38" fontId="2" fillId="34" borderId="45" xfId="48" applyFont="1" applyFill="1" applyBorder="1" applyAlignment="1">
      <alignment horizontal="right" vertical="center"/>
    </xf>
    <xf numFmtId="38" fontId="2" fillId="34" borderId="46" xfId="48" applyFont="1" applyFill="1" applyBorder="1" applyAlignment="1">
      <alignment horizontal="right" vertical="center"/>
    </xf>
    <xf numFmtId="38" fontId="2" fillId="34" borderId="13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38" fontId="2" fillId="34" borderId="28" xfId="48" applyFont="1" applyFill="1" applyBorder="1" applyAlignment="1">
      <alignment horizontal="left" vertical="center"/>
    </xf>
    <xf numFmtId="38" fontId="2" fillId="34" borderId="31" xfId="48" applyFont="1" applyFill="1" applyBorder="1" applyAlignment="1">
      <alignment horizontal="left" vertical="center"/>
    </xf>
    <xf numFmtId="38" fontId="4" fillId="0" borderId="0" xfId="48" applyFont="1" applyBorder="1" applyAlignment="1">
      <alignment vertical="center"/>
    </xf>
    <xf numFmtId="38" fontId="2" fillId="0" borderId="42" xfId="48" applyFont="1" applyFill="1" applyBorder="1" applyAlignment="1">
      <alignment horizontal="right" vertical="center"/>
    </xf>
    <xf numFmtId="187" fontId="2" fillId="0" borderId="14" xfId="48" applyNumberFormat="1" applyFont="1" applyFill="1" applyBorder="1" applyAlignment="1">
      <alignment horizontal="right" vertical="center"/>
    </xf>
    <xf numFmtId="38" fontId="2" fillId="0" borderId="47" xfId="48" applyFont="1" applyBorder="1" applyAlignment="1">
      <alignment horizontal="center" vertical="center"/>
    </xf>
    <xf numFmtId="38" fontId="2" fillId="0" borderId="43" xfId="48" applyFont="1" applyBorder="1" applyAlignment="1">
      <alignment horizontal="right" vertical="center"/>
    </xf>
    <xf numFmtId="38" fontId="2" fillId="0" borderId="43" xfId="48" applyFont="1" applyFill="1" applyBorder="1" applyAlignment="1">
      <alignment horizontal="right" vertical="center"/>
    </xf>
    <xf numFmtId="38" fontId="2" fillId="0" borderId="48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49" xfId="48" applyFont="1" applyBorder="1" applyAlignment="1">
      <alignment horizontal="center" vertical="center" wrapText="1"/>
    </xf>
    <xf numFmtId="38" fontId="2" fillId="0" borderId="50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38" fontId="2" fillId="0" borderId="54" xfId="48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38" fontId="2" fillId="0" borderId="34" xfId="48" applyFont="1" applyBorder="1" applyAlignment="1">
      <alignment horizontal="center" vertical="center" wrapText="1"/>
    </xf>
    <xf numFmtId="38" fontId="2" fillId="0" borderId="42" xfId="48" applyFont="1" applyBorder="1" applyAlignment="1">
      <alignment horizontal="center" vertical="center" wrapText="1"/>
    </xf>
    <xf numFmtId="38" fontId="2" fillId="0" borderId="55" xfId="48" applyFont="1" applyBorder="1" applyAlignment="1">
      <alignment horizontal="center" vertical="center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 wrapText="1"/>
    </xf>
    <xf numFmtId="38" fontId="2" fillId="0" borderId="58" xfId="48" applyFont="1" applyBorder="1" applyAlignment="1">
      <alignment horizontal="center" vertical="center" wrapText="1"/>
    </xf>
    <xf numFmtId="38" fontId="2" fillId="0" borderId="59" xfId="48" applyFont="1" applyBorder="1" applyAlignment="1">
      <alignment horizontal="center" vertical="center" wrapText="1"/>
    </xf>
    <xf numFmtId="38" fontId="2" fillId="0" borderId="60" xfId="48" applyFont="1" applyBorder="1" applyAlignment="1">
      <alignment horizontal="center" vertical="center" wrapText="1"/>
    </xf>
    <xf numFmtId="38" fontId="2" fillId="34" borderId="28" xfId="48" applyFont="1" applyFill="1" applyBorder="1" applyAlignment="1">
      <alignment vertical="center"/>
    </xf>
    <xf numFmtId="38" fontId="2" fillId="34" borderId="31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34" borderId="57" xfId="48" applyFont="1" applyFill="1" applyBorder="1" applyAlignment="1">
      <alignment horizontal="left" vertical="center" shrinkToFit="1"/>
    </xf>
    <xf numFmtId="38" fontId="2" fillId="34" borderId="58" xfId="48" applyFont="1" applyFill="1" applyBorder="1" applyAlignment="1">
      <alignment horizontal="left" vertical="center" shrinkToFit="1"/>
    </xf>
    <xf numFmtId="38" fontId="2" fillId="0" borderId="34" xfId="48" applyFont="1" applyFill="1" applyBorder="1" applyAlignment="1">
      <alignment horizontal="center"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left" vertical="center" shrinkToFit="1"/>
    </xf>
    <xf numFmtId="38" fontId="2" fillId="0" borderId="31" xfId="48" applyFont="1" applyFill="1" applyBorder="1" applyAlignment="1">
      <alignment horizontal="left"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61" xfId="48" applyFont="1" applyFill="1" applyBorder="1" applyAlignment="1">
      <alignment vertical="center" shrinkToFit="1"/>
    </xf>
    <xf numFmtId="38" fontId="2" fillId="34" borderId="28" xfId="48" applyFont="1" applyFill="1" applyBorder="1" applyAlignment="1">
      <alignment horizontal="left" vertical="center" shrinkToFit="1"/>
    </xf>
    <xf numFmtId="38" fontId="2" fillId="34" borderId="31" xfId="48" applyFont="1" applyFill="1" applyBorder="1" applyAlignment="1">
      <alignment horizontal="left" vertical="center" shrinkToFit="1"/>
    </xf>
    <xf numFmtId="38" fontId="2" fillId="0" borderId="15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25</xdr:row>
      <xdr:rowOff>66675</xdr:rowOff>
    </xdr:from>
    <xdr:to>
      <xdr:col>7</xdr:col>
      <xdr:colOff>38100</xdr:colOff>
      <xdr:row>29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3400425" y="8658225"/>
          <a:ext cx="5124450" cy="1409700"/>
        </a:xfrm>
        <a:prstGeom prst="wedgeRoundRectCallout">
          <a:avLst>
            <a:gd name="adj1" fmla="val -45162"/>
            <a:gd name="adj2" fmla="val 12108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</a:rPr>
            <a:t>毎月</a:t>
          </a:r>
          <a:r>
            <a:rPr lang="en-US" cap="none" sz="2000" b="0" i="0" u="none" baseline="0">
              <a:solidFill>
                <a:srgbClr val="000000"/>
              </a:solidFill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＊毎月の一食単価と累計残高の状況を、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給食主任・発注担当者等と確認する。</a:t>
          </a:r>
        </a:p>
      </xdr:txBody>
    </xdr:sp>
    <xdr:clientData/>
  </xdr:twoCellAnchor>
  <xdr:twoCellAnchor>
    <xdr:from>
      <xdr:col>8</xdr:col>
      <xdr:colOff>104775</xdr:colOff>
      <xdr:row>20</xdr:row>
      <xdr:rowOff>295275</xdr:rowOff>
    </xdr:from>
    <xdr:to>
      <xdr:col>12</xdr:col>
      <xdr:colOff>981075</xdr:colOff>
      <xdr:row>27</xdr:row>
      <xdr:rowOff>228600</xdr:rowOff>
    </xdr:to>
    <xdr:sp>
      <xdr:nvSpPr>
        <xdr:cNvPr id="2" name="角丸四角形吹き出し 2"/>
        <xdr:cNvSpPr>
          <a:spLocks/>
        </xdr:cNvSpPr>
      </xdr:nvSpPr>
      <xdr:spPr>
        <a:xfrm>
          <a:off x="9782175" y="7219950"/>
          <a:ext cx="5638800" cy="2266950"/>
        </a:xfrm>
        <a:prstGeom prst="wedgeRoundRectCallout">
          <a:avLst>
            <a:gd name="adj1" fmla="val 58504"/>
            <a:gd name="adj2" fmla="val 8862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</a:rPr>
            <a:t>毎月</a:t>
          </a:r>
          <a:r>
            <a:rPr lang="en-US" cap="none" sz="2000" b="0" i="0" u="none" baseline="0">
              <a:solidFill>
                <a:srgbClr val="000000"/>
              </a:solidFill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＊出納簿（支出の合計）と照合する。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</a:rPr>
            <a:t>年度末</a:t>
          </a:r>
          <a:r>
            <a:rPr lang="en-US" cap="none" sz="2000" b="0" i="0" u="none" baseline="0">
              <a:solidFill>
                <a:srgbClr val="000000"/>
              </a:solidFill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＊決算報告書（支出の合計）と照合する。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12</xdr:col>
      <xdr:colOff>923925</xdr:colOff>
      <xdr:row>17</xdr:row>
      <xdr:rowOff>0</xdr:rowOff>
    </xdr:to>
    <xdr:sp>
      <xdr:nvSpPr>
        <xdr:cNvPr id="3" name="角丸四角形吹き出し 3"/>
        <xdr:cNvSpPr>
          <a:spLocks/>
        </xdr:cNvSpPr>
      </xdr:nvSpPr>
      <xdr:spPr>
        <a:xfrm>
          <a:off x="9867900" y="4591050"/>
          <a:ext cx="5495925" cy="1333500"/>
        </a:xfrm>
        <a:prstGeom prst="wedgeRoundRectCallout">
          <a:avLst>
            <a:gd name="adj1" fmla="val 58828"/>
            <a:gd name="adj2" fmla="val -8673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</a:rPr>
            <a:t>年度末</a:t>
          </a:r>
          <a:r>
            <a:rPr lang="en-US" cap="none" sz="2000" b="0" i="0" u="none" baseline="0">
              <a:solidFill>
                <a:srgbClr val="000000"/>
              </a:solidFill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＊決算報告書（収入の合計）と照合する。</a:t>
          </a:r>
        </a:p>
      </xdr:txBody>
    </xdr:sp>
    <xdr:clientData/>
  </xdr:twoCellAnchor>
  <xdr:twoCellAnchor>
    <xdr:from>
      <xdr:col>12</xdr:col>
      <xdr:colOff>600075</xdr:colOff>
      <xdr:row>0</xdr:row>
      <xdr:rowOff>0</xdr:rowOff>
    </xdr:from>
    <xdr:to>
      <xdr:col>13</xdr:col>
      <xdr:colOff>1343025</xdr:colOff>
      <xdr:row>0</xdr:row>
      <xdr:rowOff>533400</xdr:rowOff>
    </xdr:to>
    <xdr:sp>
      <xdr:nvSpPr>
        <xdr:cNvPr id="4" name="角丸四角形 4"/>
        <xdr:cNvSpPr>
          <a:spLocks/>
        </xdr:cNvSpPr>
      </xdr:nvSpPr>
      <xdr:spPr>
        <a:xfrm>
          <a:off x="15039975" y="0"/>
          <a:ext cx="193357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40"/>
  <sheetViews>
    <sheetView zoomScale="70" zoomScaleNormal="70" zoomScaleSheetLayoutView="55" zoomScalePageLayoutView="0" workbookViewId="0" topLeftCell="A1">
      <pane xSplit="2" ySplit="4" topLeftCell="C5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B7" sqref="B7"/>
    </sheetView>
  </sheetViews>
  <sheetFormatPr defaultColWidth="9.00390625" defaultRowHeight="13.5"/>
  <cols>
    <col min="1" max="1" width="25.25390625" style="35" customWidth="1"/>
    <col min="2" max="2" width="8.00390625" style="35" bestFit="1" customWidth="1"/>
    <col min="3" max="10" width="15.625" style="57" bestFit="1" customWidth="1"/>
    <col min="11" max="13" width="15.625" style="56" bestFit="1" customWidth="1"/>
    <col min="14" max="14" width="19.25390625" style="56" customWidth="1"/>
    <col min="15" max="15" width="5.875" style="55" customWidth="1"/>
    <col min="16" max="16384" width="9.00390625" style="55" customWidth="1"/>
  </cols>
  <sheetData>
    <row r="1" spans="1:15" ht="42" customHeight="1">
      <c r="A1" s="97" t="s">
        <v>39</v>
      </c>
      <c r="B1" s="97"/>
      <c r="C1" s="98" t="s">
        <v>24</v>
      </c>
      <c r="D1" s="98"/>
      <c r="E1" s="98"/>
      <c r="F1" s="98"/>
      <c r="G1" s="98"/>
      <c r="H1" s="98"/>
      <c r="I1" s="86"/>
      <c r="J1" s="86"/>
      <c r="K1" s="86"/>
      <c r="L1" s="86"/>
      <c r="M1" s="86"/>
      <c r="N1" s="86"/>
      <c r="O1" s="54"/>
    </row>
    <row r="2" spans="1:14" s="5" customFormat="1" ht="30.75" customHeight="1" thickBot="1">
      <c r="A2" s="2"/>
      <c r="B2" s="2"/>
      <c r="C2" s="3"/>
      <c r="D2" s="3"/>
      <c r="E2" s="3"/>
      <c r="F2" s="3"/>
      <c r="G2" s="3"/>
      <c r="H2" s="3"/>
      <c r="I2" s="3"/>
      <c r="J2" s="3"/>
      <c r="K2" s="4"/>
      <c r="L2" s="103" t="s">
        <v>25</v>
      </c>
      <c r="M2" s="103"/>
      <c r="N2" s="103"/>
    </row>
    <row r="3" spans="1:14" s="5" customFormat="1" ht="26.25" customHeight="1" thickBot="1">
      <c r="A3" s="99" t="s">
        <v>18</v>
      </c>
      <c r="B3" s="100"/>
      <c r="C3" s="6">
        <v>15</v>
      </c>
      <c r="D3" s="7"/>
      <c r="E3" s="6"/>
      <c r="F3" s="7"/>
      <c r="G3" s="7"/>
      <c r="H3" s="6"/>
      <c r="I3" s="7"/>
      <c r="J3" s="6"/>
      <c r="K3" s="8"/>
      <c r="L3" s="9"/>
      <c r="M3" s="10"/>
      <c r="N3" s="33">
        <f>SUM(C3:M3)</f>
        <v>15</v>
      </c>
    </row>
    <row r="4" spans="1:14" s="5" customFormat="1" ht="26.25" customHeight="1" thickBot="1">
      <c r="A4" s="101" t="s">
        <v>20</v>
      </c>
      <c r="B4" s="102"/>
      <c r="C4" s="12" t="s">
        <v>1</v>
      </c>
      <c r="D4" s="13" t="s">
        <v>2</v>
      </c>
      <c r="E4" s="12" t="s">
        <v>3</v>
      </c>
      <c r="F4" s="13" t="s">
        <v>4</v>
      </c>
      <c r="G4" s="12" t="s">
        <v>16</v>
      </c>
      <c r="H4" s="13" t="s">
        <v>17</v>
      </c>
      <c r="I4" s="12" t="s">
        <v>5</v>
      </c>
      <c r="J4" s="13" t="s">
        <v>6</v>
      </c>
      <c r="K4" s="12" t="s">
        <v>7</v>
      </c>
      <c r="L4" s="13" t="s">
        <v>8</v>
      </c>
      <c r="M4" s="12" t="s">
        <v>9</v>
      </c>
      <c r="N4" s="11" t="s">
        <v>0</v>
      </c>
    </row>
    <row r="5" spans="1:14" s="5" customFormat="1" ht="26.25" customHeight="1">
      <c r="A5" s="92" t="s">
        <v>19</v>
      </c>
      <c r="B5" s="60">
        <v>270</v>
      </c>
      <c r="C5" s="61">
        <v>3750</v>
      </c>
      <c r="D5" s="62"/>
      <c r="E5" s="62"/>
      <c r="F5" s="62"/>
      <c r="G5" s="62"/>
      <c r="H5" s="62"/>
      <c r="I5" s="62"/>
      <c r="J5" s="62"/>
      <c r="K5" s="61"/>
      <c r="L5" s="62"/>
      <c r="M5" s="61"/>
      <c r="N5" s="63">
        <f>SUM(C5:M5)</f>
        <v>3750</v>
      </c>
    </row>
    <row r="6" spans="1:14" s="5" customFormat="1" ht="26.25" customHeight="1">
      <c r="A6" s="93" t="s">
        <v>41</v>
      </c>
      <c r="B6" s="89">
        <v>222</v>
      </c>
      <c r="C6" s="14">
        <v>14</v>
      </c>
      <c r="D6" s="90"/>
      <c r="E6" s="90"/>
      <c r="F6" s="90"/>
      <c r="G6" s="90"/>
      <c r="H6" s="90"/>
      <c r="I6" s="90"/>
      <c r="J6" s="90"/>
      <c r="K6" s="14"/>
      <c r="L6" s="90"/>
      <c r="M6" s="14"/>
      <c r="N6" s="91"/>
    </row>
    <row r="7" spans="1:14" s="5" customFormat="1" ht="26.25" customHeight="1">
      <c r="A7" s="94" t="s">
        <v>21</v>
      </c>
      <c r="B7" s="65">
        <v>300</v>
      </c>
      <c r="C7" s="66">
        <v>330</v>
      </c>
      <c r="D7" s="67"/>
      <c r="E7" s="67"/>
      <c r="F7" s="67"/>
      <c r="G7" s="67"/>
      <c r="H7" s="67"/>
      <c r="I7" s="67"/>
      <c r="J7" s="67"/>
      <c r="K7" s="67"/>
      <c r="L7" s="67"/>
      <c r="M7" s="68"/>
      <c r="N7" s="69">
        <f>SUM(C7:M7)</f>
        <v>330</v>
      </c>
    </row>
    <row r="8" spans="1:14" s="5" customFormat="1" ht="26.25" customHeight="1" thickBot="1">
      <c r="A8" s="95" t="s">
        <v>22</v>
      </c>
      <c r="B8" s="96"/>
      <c r="C8" s="64">
        <f>SUM(C5:C7)</f>
        <v>4094</v>
      </c>
      <c r="D8" s="64">
        <f aca="true" t="shared" si="0" ref="D8:N8">SUM(D5:D7)</f>
        <v>0</v>
      </c>
      <c r="E8" s="64">
        <f t="shared" si="0"/>
        <v>0</v>
      </c>
      <c r="F8" s="64">
        <f t="shared" si="0"/>
        <v>0</v>
      </c>
      <c r="G8" s="64">
        <f t="shared" si="0"/>
        <v>0</v>
      </c>
      <c r="H8" s="64">
        <f t="shared" si="0"/>
        <v>0</v>
      </c>
      <c r="I8" s="64">
        <f t="shared" si="0"/>
        <v>0</v>
      </c>
      <c r="J8" s="64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15">
        <f t="shared" si="0"/>
        <v>4080</v>
      </c>
    </row>
    <row r="9" spans="1:14" s="5" customFormat="1" ht="26.25" customHeight="1" thickBot="1">
      <c r="A9" s="104" t="s">
        <v>42</v>
      </c>
      <c r="B9" s="105"/>
      <c r="C9" s="14">
        <f>B5*C5+B6*C6+B7*C7</f>
        <v>1114608</v>
      </c>
      <c r="D9" s="59">
        <f>B5*D5+B6*D6+B7*D7</f>
        <v>0</v>
      </c>
      <c r="E9" s="59">
        <f>B5*E5+B6*E6+B7*E7</f>
        <v>0</v>
      </c>
      <c r="F9" s="58">
        <f>B5*F5+B6*F6+B7*F7</f>
        <v>0</v>
      </c>
      <c r="G9" s="14">
        <f>B5*G5+B6*G6+B7*G7</f>
        <v>0</v>
      </c>
      <c r="H9" s="58">
        <f>B5*H5+B6*H6+B7*H7</f>
        <v>0</v>
      </c>
      <c r="I9" s="59">
        <f>B5*I5+B6*I6+B7*I7</f>
        <v>0</v>
      </c>
      <c r="J9" s="58">
        <f>B5*J5+B6*J6+B7*J7</f>
        <v>0</v>
      </c>
      <c r="K9" s="70">
        <f>B5*K5+B6*K6+B7*K7</f>
        <v>0</v>
      </c>
      <c r="L9" s="58">
        <f>B5*L5+B6*L6+B7*L7</f>
        <v>0</v>
      </c>
      <c r="M9" s="14">
        <f>B5*M5+B6*M6+B7*M7</f>
        <v>0</v>
      </c>
      <c r="N9" s="15">
        <f>SUM(C9:M9)</f>
        <v>1114608</v>
      </c>
    </row>
    <row r="10" spans="1:14" s="5" customFormat="1" ht="26.25" customHeight="1">
      <c r="A10" s="106" t="s">
        <v>10</v>
      </c>
      <c r="B10" s="107"/>
      <c r="C10" s="16">
        <v>30</v>
      </c>
      <c r="D10" s="17"/>
      <c r="E10" s="17"/>
      <c r="F10" s="18"/>
      <c r="G10" s="18"/>
      <c r="H10" s="19"/>
      <c r="I10" s="18"/>
      <c r="J10" s="19"/>
      <c r="K10" s="18"/>
      <c r="L10" s="19"/>
      <c r="M10" s="18"/>
      <c r="N10" s="20">
        <f>SUM(C10:M10)</f>
        <v>30</v>
      </c>
    </row>
    <row r="11" spans="1:14" s="5" customFormat="1" ht="26.25" customHeight="1" thickBot="1">
      <c r="A11" s="108" t="s">
        <v>11</v>
      </c>
      <c r="B11" s="109"/>
      <c r="C11" s="21">
        <v>0</v>
      </c>
      <c r="D11" s="21"/>
      <c r="E11" s="22"/>
      <c r="F11" s="22"/>
      <c r="G11" s="22"/>
      <c r="H11" s="21"/>
      <c r="I11" s="21"/>
      <c r="J11" s="23"/>
      <c r="K11" s="21"/>
      <c r="L11" s="23"/>
      <c r="M11" s="22"/>
      <c r="N11" s="21">
        <f>SUM(C11:M11)</f>
        <v>0</v>
      </c>
    </row>
    <row r="12" spans="1:14" s="5" customFormat="1" ht="26.25" customHeight="1" thickBot="1" thickTop="1">
      <c r="A12" s="110" t="s">
        <v>43</v>
      </c>
      <c r="B12" s="111"/>
      <c r="C12" s="24">
        <f>C9+C10+C11</f>
        <v>1114638</v>
      </c>
      <c r="D12" s="24">
        <f aca="true" t="shared" si="1" ref="D12:M12">D9+D10+D11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5">
        <f>N9+N10+N11</f>
        <v>1114638</v>
      </c>
    </row>
    <row r="13" spans="1:14" s="32" customFormat="1" ht="26.25" customHeight="1">
      <c r="A13" s="78" t="s">
        <v>12</v>
      </c>
      <c r="B13" s="79"/>
      <c r="C13" s="80">
        <v>14030</v>
      </c>
      <c r="D13" s="80"/>
      <c r="E13" s="81"/>
      <c r="F13" s="80"/>
      <c r="G13" s="81"/>
      <c r="H13" s="80"/>
      <c r="I13" s="81"/>
      <c r="J13" s="80"/>
      <c r="K13" s="80"/>
      <c r="L13" s="81"/>
      <c r="M13" s="82"/>
      <c r="N13" s="83">
        <f aca="true" t="shared" si="2" ref="N13:N30">SUM(C13:M13)</f>
        <v>14030</v>
      </c>
    </row>
    <row r="14" spans="1:14" s="32" customFormat="1" ht="26.25" customHeight="1">
      <c r="A14" s="37" t="s">
        <v>26</v>
      </c>
      <c r="B14" s="38"/>
      <c r="C14" s="27">
        <v>150253</v>
      </c>
      <c r="D14" s="27"/>
      <c r="E14" s="28"/>
      <c r="F14" s="27"/>
      <c r="G14" s="28"/>
      <c r="H14" s="27"/>
      <c r="I14" s="28"/>
      <c r="J14" s="27"/>
      <c r="K14" s="27"/>
      <c r="L14" s="28"/>
      <c r="M14" s="27"/>
      <c r="N14" s="27">
        <f t="shared" si="2"/>
        <v>150253</v>
      </c>
    </row>
    <row r="15" spans="1:14" s="32" customFormat="1" ht="26.25" customHeight="1">
      <c r="A15" s="84" t="s">
        <v>27</v>
      </c>
      <c r="B15" s="85"/>
      <c r="C15" s="71">
        <v>5250</v>
      </c>
      <c r="D15" s="71"/>
      <c r="E15" s="72"/>
      <c r="F15" s="71"/>
      <c r="G15" s="71"/>
      <c r="H15" s="72"/>
      <c r="I15" s="71"/>
      <c r="J15" s="71"/>
      <c r="K15" s="71"/>
      <c r="L15" s="72"/>
      <c r="M15" s="73"/>
      <c r="N15" s="71">
        <f t="shared" si="2"/>
        <v>5250</v>
      </c>
    </row>
    <row r="16" spans="1:14" s="32" customFormat="1" ht="26.25" customHeight="1">
      <c r="A16" s="114" t="s">
        <v>28</v>
      </c>
      <c r="B16" s="115"/>
      <c r="C16" s="27">
        <v>140536</v>
      </c>
      <c r="D16" s="27"/>
      <c r="E16" s="28"/>
      <c r="F16" s="27"/>
      <c r="G16" s="27"/>
      <c r="H16" s="28"/>
      <c r="I16" s="27"/>
      <c r="J16" s="28"/>
      <c r="K16" s="27"/>
      <c r="L16" s="28"/>
      <c r="M16" s="29"/>
      <c r="N16" s="27">
        <f>SUM(C16:M16)</f>
        <v>140536</v>
      </c>
    </row>
    <row r="17" spans="1:14" s="32" customFormat="1" ht="26.25" customHeight="1">
      <c r="A17" s="112" t="s">
        <v>29</v>
      </c>
      <c r="B17" s="113"/>
      <c r="C17" s="71">
        <v>78624</v>
      </c>
      <c r="D17" s="71"/>
      <c r="E17" s="72"/>
      <c r="F17" s="71"/>
      <c r="G17" s="71"/>
      <c r="H17" s="71"/>
      <c r="I17" s="71"/>
      <c r="J17" s="71"/>
      <c r="K17" s="71"/>
      <c r="L17" s="72"/>
      <c r="M17" s="73"/>
      <c r="N17" s="71">
        <f t="shared" si="2"/>
        <v>78624</v>
      </c>
    </row>
    <row r="18" spans="1:14" s="32" customFormat="1" ht="26.25" customHeight="1">
      <c r="A18" s="114" t="s">
        <v>30</v>
      </c>
      <c r="B18" s="115"/>
      <c r="C18" s="26">
        <v>77751</v>
      </c>
      <c r="D18" s="26"/>
      <c r="E18" s="30"/>
      <c r="F18" s="26"/>
      <c r="G18" s="26"/>
      <c r="H18" s="30"/>
      <c r="I18" s="26"/>
      <c r="J18" s="30"/>
      <c r="K18" s="26"/>
      <c r="L18" s="30"/>
      <c r="M18" s="31"/>
      <c r="N18" s="26">
        <f t="shared" si="2"/>
        <v>77751</v>
      </c>
    </row>
    <row r="19" spans="1:14" s="32" customFormat="1" ht="26.25" customHeight="1">
      <c r="A19" s="112" t="s">
        <v>31</v>
      </c>
      <c r="B19" s="113"/>
      <c r="C19" s="71">
        <v>98254</v>
      </c>
      <c r="D19" s="71"/>
      <c r="E19" s="72"/>
      <c r="F19" s="71"/>
      <c r="G19" s="71"/>
      <c r="H19" s="72"/>
      <c r="I19" s="71"/>
      <c r="J19" s="72"/>
      <c r="K19" s="71"/>
      <c r="L19" s="77"/>
      <c r="M19" s="73"/>
      <c r="N19" s="71">
        <f t="shared" si="2"/>
        <v>98254</v>
      </c>
    </row>
    <row r="20" spans="1:14" s="32" customFormat="1" ht="26.25" customHeight="1">
      <c r="A20" s="114" t="s">
        <v>32</v>
      </c>
      <c r="B20" s="115"/>
      <c r="C20" s="27">
        <v>129146</v>
      </c>
      <c r="D20" s="27"/>
      <c r="E20" s="28"/>
      <c r="F20" s="27"/>
      <c r="G20" s="27"/>
      <c r="H20" s="28"/>
      <c r="I20" s="27"/>
      <c r="J20" s="28"/>
      <c r="K20" s="27"/>
      <c r="L20" s="28"/>
      <c r="M20" s="29"/>
      <c r="N20" s="27">
        <f t="shared" si="2"/>
        <v>129146</v>
      </c>
    </row>
    <row r="21" spans="1:14" s="32" customFormat="1" ht="26.25" customHeight="1">
      <c r="A21" s="112" t="s">
        <v>33</v>
      </c>
      <c r="B21" s="113"/>
      <c r="C21" s="71">
        <v>128386</v>
      </c>
      <c r="D21" s="71"/>
      <c r="E21" s="72"/>
      <c r="F21" s="71"/>
      <c r="G21" s="71"/>
      <c r="H21" s="72"/>
      <c r="I21" s="71"/>
      <c r="J21" s="72"/>
      <c r="K21" s="71"/>
      <c r="L21" s="72"/>
      <c r="M21" s="73"/>
      <c r="N21" s="71">
        <f t="shared" si="2"/>
        <v>128386</v>
      </c>
    </row>
    <row r="22" spans="1:14" s="32" customFormat="1" ht="26.25" customHeight="1">
      <c r="A22" s="114" t="s">
        <v>34</v>
      </c>
      <c r="B22" s="115"/>
      <c r="C22" s="27">
        <v>60942</v>
      </c>
      <c r="D22" s="27"/>
      <c r="E22" s="28"/>
      <c r="F22" s="27"/>
      <c r="G22" s="27"/>
      <c r="H22" s="28"/>
      <c r="I22" s="27"/>
      <c r="J22" s="28"/>
      <c r="K22" s="27"/>
      <c r="L22" s="28"/>
      <c r="M22" s="29"/>
      <c r="N22" s="27">
        <f t="shared" si="2"/>
        <v>60942</v>
      </c>
    </row>
    <row r="23" spans="1:14" s="32" customFormat="1" ht="26.25" customHeight="1">
      <c r="A23" s="112" t="s">
        <v>35</v>
      </c>
      <c r="B23" s="113"/>
      <c r="C23" s="71">
        <v>86253</v>
      </c>
      <c r="D23" s="71"/>
      <c r="E23" s="72"/>
      <c r="F23" s="71"/>
      <c r="G23" s="71"/>
      <c r="H23" s="72"/>
      <c r="I23" s="71"/>
      <c r="J23" s="72"/>
      <c r="K23" s="71"/>
      <c r="L23" s="71"/>
      <c r="M23" s="73"/>
      <c r="N23" s="71">
        <f t="shared" si="2"/>
        <v>86253</v>
      </c>
    </row>
    <row r="24" spans="1:14" s="32" customFormat="1" ht="26.25" customHeight="1">
      <c r="A24" s="114" t="s">
        <v>37</v>
      </c>
      <c r="B24" s="115"/>
      <c r="C24" s="26">
        <v>108683</v>
      </c>
      <c r="D24" s="26"/>
      <c r="E24" s="30"/>
      <c r="F24" s="26"/>
      <c r="G24" s="26"/>
      <c r="H24" s="30"/>
      <c r="I24" s="26"/>
      <c r="J24" s="30"/>
      <c r="K24" s="26"/>
      <c r="L24" s="30"/>
      <c r="M24" s="31"/>
      <c r="N24" s="26">
        <f t="shared" si="2"/>
        <v>108683</v>
      </c>
    </row>
    <row r="25" spans="1:14" s="32" customFormat="1" ht="26.25" customHeight="1">
      <c r="A25" s="116" t="s">
        <v>36</v>
      </c>
      <c r="B25" s="117"/>
      <c r="C25" s="74">
        <v>18041</v>
      </c>
      <c r="D25" s="74"/>
      <c r="E25" s="75"/>
      <c r="F25" s="74"/>
      <c r="G25" s="74"/>
      <c r="H25" s="75"/>
      <c r="I25" s="74"/>
      <c r="J25" s="75"/>
      <c r="K25" s="74"/>
      <c r="L25" s="75"/>
      <c r="M25" s="76"/>
      <c r="N25" s="74">
        <f t="shared" si="2"/>
        <v>18041</v>
      </c>
    </row>
    <row r="26" spans="1:14" s="32" customFormat="1" ht="26.25" customHeight="1">
      <c r="A26" s="120"/>
      <c r="B26" s="121"/>
      <c r="C26" s="28"/>
      <c r="D26" s="27"/>
      <c r="E26" s="28"/>
      <c r="F26" s="27"/>
      <c r="G26" s="27"/>
      <c r="H26" s="28"/>
      <c r="I26" s="27"/>
      <c r="J26" s="28"/>
      <c r="K26" s="27"/>
      <c r="L26" s="28"/>
      <c r="M26" s="29"/>
      <c r="N26" s="27">
        <f t="shared" si="2"/>
        <v>0</v>
      </c>
    </row>
    <row r="27" spans="1:14" s="32" customFormat="1" ht="26.25" customHeight="1">
      <c r="A27" s="124"/>
      <c r="B27" s="125"/>
      <c r="C27" s="72"/>
      <c r="D27" s="71"/>
      <c r="E27" s="72"/>
      <c r="F27" s="71"/>
      <c r="G27" s="71"/>
      <c r="H27" s="72"/>
      <c r="I27" s="71"/>
      <c r="J27" s="72"/>
      <c r="K27" s="71"/>
      <c r="L27" s="72"/>
      <c r="M27" s="73"/>
      <c r="N27" s="71">
        <f>SUM(C27:M27)</f>
        <v>0</v>
      </c>
    </row>
    <row r="28" spans="1:14" s="32" customFormat="1" ht="26.25" customHeight="1">
      <c r="A28" s="120"/>
      <c r="B28" s="121"/>
      <c r="C28" s="28"/>
      <c r="D28" s="27"/>
      <c r="E28" s="28"/>
      <c r="F28" s="27"/>
      <c r="G28" s="27"/>
      <c r="H28" s="28"/>
      <c r="I28" s="27"/>
      <c r="J28" s="28"/>
      <c r="K28" s="27"/>
      <c r="L28" s="28"/>
      <c r="M28" s="29"/>
      <c r="N28" s="27">
        <f>SUM(C28:M28)</f>
        <v>0</v>
      </c>
    </row>
    <row r="29" spans="1:14" s="32" customFormat="1" ht="26.25" customHeight="1">
      <c r="A29" s="124"/>
      <c r="B29" s="125"/>
      <c r="C29" s="72"/>
      <c r="D29" s="71"/>
      <c r="E29" s="72"/>
      <c r="F29" s="71"/>
      <c r="G29" s="71"/>
      <c r="H29" s="72"/>
      <c r="I29" s="71"/>
      <c r="J29" s="72"/>
      <c r="K29" s="71"/>
      <c r="L29" s="72"/>
      <c r="M29" s="73"/>
      <c r="N29" s="71">
        <f>SUM(C29:M29)</f>
        <v>0</v>
      </c>
    </row>
    <row r="30" spans="1:14" s="32" customFormat="1" ht="26.25" customHeight="1" thickBot="1">
      <c r="A30" s="122"/>
      <c r="B30" s="123"/>
      <c r="C30" s="49"/>
      <c r="D30" s="50"/>
      <c r="E30" s="49"/>
      <c r="F30" s="50"/>
      <c r="G30" s="50"/>
      <c r="H30" s="49"/>
      <c r="I30" s="50"/>
      <c r="J30" s="49"/>
      <c r="K30" s="50"/>
      <c r="L30" s="49"/>
      <c r="M30" s="51"/>
      <c r="N30" s="50">
        <f t="shared" si="2"/>
        <v>0</v>
      </c>
    </row>
    <row r="31" spans="1:14" s="32" customFormat="1" ht="26.25" customHeight="1" thickBot="1">
      <c r="A31" s="118" t="s">
        <v>23</v>
      </c>
      <c r="B31" s="119"/>
      <c r="C31" s="40">
        <f>SUM(C13:C30)</f>
        <v>1096149</v>
      </c>
      <c r="D31" s="33">
        <f aca="true" t="shared" si="3" ref="D31:M31">SUM(D13:D30)</f>
        <v>0</v>
      </c>
      <c r="E31" s="33">
        <f t="shared" si="3"/>
        <v>0</v>
      </c>
      <c r="F31" s="33">
        <f t="shared" si="3"/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0</v>
      </c>
      <c r="N31" s="33">
        <f>SUM(C31:M31)</f>
        <v>1096149</v>
      </c>
    </row>
    <row r="32" spans="1:14" s="32" customFormat="1" ht="26.25" customHeight="1" thickBot="1">
      <c r="A32" s="118" t="s">
        <v>14</v>
      </c>
      <c r="B32" s="119"/>
      <c r="C32" s="40">
        <f aca="true" t="shared" si="4" ref="C32:M32">C12-C31</f>
        <v>18489</v>
      </c>
      <c r="D32" s="33">
        <f t="shared" si="4"/>
        <v>0</v>
      </c>
      <c r="E32" s="33">
        <f t="shared" si="4"/>
        <v>0</v>
      </c>
      <c r="F32" s="33">
        <f t="shared" si="4"/>
        <v>0</v>
      </c>
      <c r="G32" s="33">
        <f t="shared" si="4"/>
        <v>0</v>
      </c>
      <c r="H32" s="33">
        <f t="shared" si="4"/>
        <v>0</v>
      </c>
      <c r="I32" s="33">
        <f t="shared" si="4"/>
        <v>0</v>
      </c>
      <c r="J32" s="33">
        <f t="shared" si="4"/>
        <v>0</v>
      </c>
      <c r="K32" s="33">
        <f t="shared" si="4"/>
        <v>0</v>
      </c>
      <c r="L32" s="33">
        <f t="shared" si="4"/>
        <v>0</v>
      </c>
      <c r="M32" s="33">
        <f t="shared" si="4"/>
        <v>0</v>
      </c>
      <c r="N32" s="33">
        <f>SUM(C32:M32)</f>
        <v>18489</v>
      </c>
    </row>
    <row r="33" spans="1:14" s="32" customFormat="1" ht="26.25" customHeight="1" thickBot="1">
      <c r="A33" s="118" t="s">
        <v>13</v>
      </c>
      <c r="B33" s="119"/>
      <c r="C33" s="39">
        <f>C32</f>
        <v>18489</v>
      </c>
      <c r="D33" s="33">
        <f aca="true" t="shared" si="5" ref="D33:M33">C33+D32</f>
        <v>18489</v>
      </c>
      <c r="E33" s="33">
        <f t="shared" si="5"/>
        <v>18489</v>
      </c>
      <c r="F33" s="33">
        <f t="shared" si="5"/>
        <v>18489</v>
      </c>
      <c r="G33" s="33">
        <f t="shared" si="5"/>
        <v>18489</v>
      </c>
      <c r="H33" s="33">
        <f t="shared" si="5"/>
        <v>18489</v>
      </c>
      <c r="I33" s="33">
        <f t="shared" si="5"/>
        <v>18489</v>
      </c>
      <c r="J33" s="33">
        <f t="shared" si="5"/>
        <v>18489</v>
      </c>
      <c r="K33" s="33">
        <f t="shared" si="5"/>
        <v>18489</v>
      </c>
      <c r="L33" s="33">
        <f t="shared" si="5"/>
        <v>18489</v>
      </c>
      <c r="M33" s="33">
        <f t="shared" si="5"/>
        <v>18489</v>
      </c>
      <c r="N33" s="52"/>
    </row>
    <row r="34" spans="1:14" s="32" customFormat="1" ht="26.25" customHeight="1" thickBot="1">
      <c r="A34" s="118" t="s">
        <v>40</v>
      </c>
      <c r="B34" s="126"/>
      <c r="C34" s="88">
        <f>C31/C8</f>
        <v>267.74523693209574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7"/>
    </row>
    <row r="35" spans="1:14" s="43" customFormat="1" ht="22.5" customHeight="1">
      <c r="A35" s="41"/>
      <c r="B35" s="42"/>
      <c r="C35" s="53"/>
      <c r="D35" s="34"/>
      <c r="E35" s="34"/>
      <c r="F35" s="34"/>
      <c r="G35" s="34"/>
      <c r="H35" s="34"/>
      <c r="I35" s="34"/>
      <c r="J35" s="34"/>
      <c r="L35" s="48"/>
      <c r="M35" s="34"/>
      <c r="N35" s="34"/>
    </row>
    <row r="36" spans="1:14" s="43" customFormat="1" ht="22.5" customHeight="1">
      <c r="A36" s="127"/>
      <c r="B36" s="127"/>
      <c r="C36" s="5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43" customFormat="1" ht="22.5" customHeight="1">
      <c r="A37" s="127"/>
      <c r="B37" s="1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44" customFormat="1" ht="22.5" customHeight="1">
      <c r="A38" s="128"/>
      <c r="B38" s="1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43" customFormat="1" ht="22.5" customHeight="1">
      <c r="A39" s="127"/>
      <c r="B39" s="1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43" customFormat="1" ht="22.5" customHeight="1">
      <c r="A40" s="127"/>
      <c r="B40" s="1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s="43" customFormat="1" ht="22.5" customHeight="1">
      <c r="A41" s="127"/>
      <c r="B41" s="12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s="32" customFormat="1" ht="21">
      <c r="A42" s="45"/>
      <c r="B42" s="46"/>
      <c r="C42" s="36" t="s">
        <v>15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32" customFormat="1" ht="21">
      <c r="A43" s="46"/>
      <c r="B43" s="4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s="32" customFormat="1" ht="21">
      <c r="A44" s="46"/>
      <c r="B44" s="4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32" customFormat="1" ht="21">
      <c r="A45" s="46"/>
      <c r="B45" s="4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s="32" customFormat="1" ht="21">
      <c r="A46" s="46"/>
      <c r="B46" s="4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s="32" customFormat="1" ht="21">
      <c r="A47" s="46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s="32" customFormat="1" ht="21">
      <c r="A48" s="46"/>
      <c r="B48" s="4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s="32" customFormat="1" ht="21">
      <c r="A49" s="46"/>
      <c r="B49" s="4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32" customFormat="1" ht="21">
      <c r="A50" s="46"/>
      <c r="B50" s="4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s="32" customFormat="1" ht="21">
      <c r="A51" s="46"/>
      <c r="B51" s="4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s="32" customFormat="1" ht="21">
      <c r="A52" s="46"/>
      <c r="B52" s="4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s="32" customFormat="1" ht="21">
      <c r="A53" s="46"/>
      <c r="B53" s="42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s="32" customFormat="1" ht="21">
      <c r="A54" s="46"/>
      <c r="B54" s="42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s="32" customFormat="1" ht="21">
      <c r="A55" s="46"/>
      <c r="B55" s="4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s="32" customFormat="1" ht="21">
      <c r="A56" s="46"/>
      <c r="B56" s="4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s="32" customFormat="1" ht="21">
      <c r="A57" s="46"/>
      <c r="B57" s="4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32" customFormat="1" ht="21">
      <c r="A58" s="46"/>
      <c r="B58" s="4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2" customFormat="1" ht="21">
      <c r="A59" s="46"/>
      <c r="B59" s="4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s="32" customFormat="1" ht="21">
      <c r="A60" s="46"/>
      <c r="B60" s="4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s="32" customFormat="1" ht="21">
      <c r="A61" s="46"/>
      <c r="B61" s="4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s="32" customFormat="1" ht="21">
      <c r="A62" s="46"/>
      <c r="B62" s="4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s="32" customFormat="1" ht="21">
      <c r="A63" s="46"/>
      <c r="B63" s="4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2" customFormat="1" ht="21">
      <c r="A64" s="46"/>
      <c r="B64" s="4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32" customFormat="1" ht="21">
      <c r="A65" s="46"/>
      <c r="B65" s="4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s="32" customFormat="1" ht="21">
      <c r="A66" s="46"/>
      <c r="B66" s="4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s="32" customFormat="1" ht="21">
      <c r="A67" s="46"/>
      <c r="B67" s="4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s="32" customFormat="1" ht="21">
      <c r="A68" s="46"/>
      <c r="B68" s="4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s="32" customFormat="1" ht="21">
      <c r="A69" s="46"/>
      <c r="B69" s="4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2" customFormat="1" ht="21">
      <c r="A70" s="46"/>
      <c r="B70" s="4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2" customFormat="1" ht="21">
      <c r="A71" s="46"/>
      <c r="B71" s="4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32" customFormat="1" ht="21">
      <c r="A72" s="46"/>
      <c r="B72" s="4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32" customFormat="1" ht="21">
      <c r="A73" s="46"/>
      <c r="B73" s="4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2" customFormat="1" ht="21">
      <c r="A74" s="46"/>
      <c r="B74" s="4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2" customFormat="1" ht="21">
      <c r="A75" s="46"/>
      <c r="B75" s="4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2" customFormat="1" ht="21">
      <c r="A76" s="46"/>
      <c r="B76" s="4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2" customFormat="1" ht="21">
      <c r="A77" s="46"/>
      <c r="B77" s="4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2" customFormat="1" ht="21">
      <c r="A78" s="46"/>
      <c r="B78" s="4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2" customFormat="1" ht="21">
      <c r="A79" s="46"/>
      <c r="B79" s="4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2" customFormat="1" ht="21">
      <c r="A80" s="46"/>
      <c r="B80" s="4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s="32" customFormat="1" ht="21">
      <c r="A81" s="46"/>
      <c r="B81" s="4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s="32" customFormat="1" ht="21">
      <c r="A82" s="46"/>
      <c r="B82" s="4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s="32" customFormat="1" ht="21">
      <c r="A83" s="46"/>
      <c r="B83" s="4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s="32" customFormat="1" ht="21">
      <c r="A84" s="46"/>
      <c r="B84" s="4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s="32" customFormat="1" ht="21">
      <c r="A85" s="46"/>
      <c r="B85" s="4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s="32" customFormat="1" ht="21">
      <c r="A86" s="46"/>
      <c r="B86" s="4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s="32" customFormat="1" ht="21">
      <c r="A87" s="46"/>
      <c r="B87" s="4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s="32" customFormat="1" ht="21">
      <c r="A88" s="46"/>
      <c r="B88" s="4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s="32" customFormat="1" ht="21">
      <c r="A89" s="46"/>
      <c r="B89" s="4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s="32" customFormat="1" ht="21">
      <c r="A90" s="46"/>
      <c r="B90" s="4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s="32" customFormat="1" ht="21">
      <c r="A91" s="46"/>
      <c r="B91" s="4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s="32" customFormat="1" ht="21">
      <c r="A92" s="46"/>
      <c r="B92" s="4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s="32" customFormat="1" ht="21">
      <c r="A93" s="46"/>
      <c r="B93" s="4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s="32" customFormat="1" ht="21">
      <c r="A94" s="46"/>
      <c r="B94" s="4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s="32" customFormat="1" ht="21">
      <c r="A95" s="46"/>
      <c r="B95" s="4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2" customFormat="1" ht="21">
      <c r="A96" s="46"/>
      <c r="B96" s="4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s="32" customFormat="1" ht="21">
      <c r="A97" s="46"/>
      <c r="B97" s="4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s="32" customFormat="1" ht="21">
      <c r="A98" s="46"/>
      <c r="B98" s="4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s="32" customFormat="1" ht="21">
      <c r="A99" s="46"/>
      <c r="B99" s="4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s="32" customFormat="1" ht="21">
      <c r="A100" s="46"/>
      <c r="B100" s="4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s="32" customFormat="1" ht="21">
      <c r="A101" s="46"/>
      <c r="B101" s="4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s="32" customFormat="1" ht="21">
      <c r="A102" s="46"/>
      <c r="B102" s="4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s="32" customFormat="1" ht="21">
      <c r="A103" s="46"/>
      <c r="B103" s="4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s="32" customFormat="1" ht="21">
      <c r="A104" s="46"/>
      <c r="B104" s="4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s="32" customFormat="1" ht="21">
      <c r="A105" s="46"/>
      <c r="B105" s="4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s="32" customFormat="1" ht="21">
      <c r="A106" s="46"/>
      <c r="B106" s="4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s="1" customFormat="1" ht="21">
      <c r="A107" s="46"/>
      <c r="B107" s="4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1:14" s="1" customFormat="1" ht="21">
      <c r="A108" s="46"/>
      <c r="B108" s="4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1:14" s="1" customFormat="1" ht="21">
      <c r="A109" s="46"/>
      <c r="B109" s="4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1:14" s="1" customFormat="1" ht="21">
      <c r="A110" s="46"/>
      <c r="B110" s="4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1:14" s="1" customFormat="1" ht="21">
      <c r="A111" s="46"/>
      <c r="B111" s="4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1:14" s="1" customFormat="1" ht="21">
      <c r="A112" s="46"/>
      <c r="B112" s="4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1:14" s="1" customFormat="1" ht="21">
      <c r="A113" s="46"/>
      <c r="B113" s="4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1:14" s="1" customFormat="1" ht="21">
      <c r="A114" s="46"/>
      <c r="B114" s="4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 s="1" customFormat="1" ht="21">
      <c r="A115" s="46"/>
      <c r="B115" s="4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1:14" s="1" customFormat="1" ht="21">
      <c r="A116" s="46"/>
      <c r="B116" s="4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 s="1" customFormat="1" ht="21">
      <c r="A117" s="46"/>
      <c r="B117" s="4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1:14" s="1" customFormat="1" ht="21">
      <c r="A118" s="46"/>
      <c r="B118" s="4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1:14" s="1" customFormat="1" ht="21">
      <c r="A119" s="46"/>
      <c r="B119" s="4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1:14" s="1" customFormat="1" ht="21">
      <c r="A120" s="46"/>
      <c r="B120" s="4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1:14" s="1" customFormat="1" ht="21">
      <c r="A121" s="46"/>
      <c r="B121" s="4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1:14" s="1" customFormat="1" ht="21">
      <c r="A122" s="46"/>
      <c r="B122" s="4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1:14" s="1" customFormat="1" ht="21">
      <c r="A123" s="46"/>
      <c r="B123" s="4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1:14" s="1" customFormat="1" ht="21">
      <c r="A124" s="46"/>
      <c r="B124" s="4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1:14" s="1" customFormat="1" ht="21">
      <c r="A125" s="46"/>
      <c r="B125" s="4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1:14" s="1" customFormat="1" ht="21">
      <c r="A126" s="46"/>
      <c r="B126" s="4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1:14" s="1" customFormat="1" ht="21">
      <c r="A127" s="46"/>
      <c r="B127" s="4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4" s="1" customFormat="1" ht="21">
      <c r="A128" s="46"/>
      <c r="B128" s="4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1:14" s="1" customFormat="1" ht="21">
      <c r="A129" s="46"/>
      <c r="B129" s="4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1:14" s="1" customFormat="1" ht="21">
      <c r="A130" s="46"/>
      <c r="B130" s="4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1:14" s="1" customFormat="1" ht="21">
      <c r="A131" s="46"/>
      <c r="B131" s="4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1:14" s="1" customFormat="1" ht="21">
      <c r="A132" s="46"/>
      <c r="B132" s="4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1:14" s="1" customFormat="1" ht="21">
      <c r="A133" s="46"/>
      <c r="B133" s="4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1:14" s="1" customFormat="1" ht="21">
      <c r="A134" s="46"/>
      <c r="B134" s="4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1:14" s="1" customFormat="1" ht="21">
      <c r="A135" s="46"/>
      <c r="B135" s="4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1:14" s="1" customFormat="1" ht="21">
      <c r="A136" s="46"/>
      <c r="B136" s="4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1:14" s="1" customFormat="1" ht="21">
      <c r="A137" s="46"/>
      <c r="B137" s="4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1:14" s="1" customFormat="1" ht="21">
      <c r="A138" s="46"/>
      <c r="B138" s="4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1:14" s="1" customFormat="1" ht="21">
      <c r="A139" s="46"/>
      <c r="B139" s="4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 s="1" customFormat="1" ht="21">
      <c r="A140" s="46"/>
      <c r="B140" s="4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</sheetData>
  <sheetProtection/>
  <mergeCells count="35">
    <mergeCell ref="A34:B34"/>
    <mergeCell ref="A36:B36"/>
    <mergeCell ref="A41:B41"/>
    <mergeCell ref="A37:B37"/>
    <mergeCell ref="A38:B38"/>
    <mergeCell ref="A39:B39"/>
    <mergeCell ref="A40:B40"/>
    <mergeCell ref="A24:B24"/>
    <mergeCell ref="A25:B25"/>
    <mergeCell ref="A31:B31"/>
    <mergeCell ref="A32:B32"/>
    <mergeCell ref="A33:B33"/>
    <mergeCell ref="A26:B26"/>
    <mergeCell ref="A30:B30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9:B9"/>
    <mergeCell ref="A10:B10"/>
    <mergeCell ref="A11:B11"/>
    <mergeCell ref="A12:B12"/>
    <mergeCell ref="A17:B17"/>
    <mergeCell ref="A16:B16"/>
    <mergeCell ref="A8:B8"/>
    <mergeCell ref="A1:B1"/>
    <mergeCell ref="C1:H1"/>
    <mergeCell ref="A3:B3"/>
    <mergeCell ref="A4:B4"/>
    <mergeCell ref="L2:N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scale="85" r:id="rId2"/>
  <headerFooter alignWithMargins="0">
    <oddFooter>&amp;C（　2015.4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40"/>
  <sheetViews>
    <sheetView tabSelected="1" view="pageBreakPreview" zoomScale="55" zoomScaleNormal="70" zoomScaleSheetLayoutView="55" zoomScalePageLayoutView="0" workbookViewId="0" topLeftCell="A1">
      <pane xSplit="2" ySplit="4" topLeftCell="C5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C5" sqref="C5"/>
    </sheetView>
  </sheetViews>
  <sheetFormatPr defaultColWidth="9.00390625" defaultRowHeight="13.5"/>
  <cols>
    <col min="1" max="1" width="25.25390625" style="35" customWidth="1"/>
    <col min="2" max="2" width="8.00390625" style="35" bestFit="1" customWidth="1"/>
    <col min="3" max="10" width="15.625" style="57" bestFit="1" customWidth="1"/>
    <col min="11" max="13" width="15.625" style="56" bestFit="1" customWidth="1"/>
    <col min="14" max="14" width="19.25390625" style="56" customWidth="1"/>
    <col min="15" max="15" width="5.875" style="55" customWidth="1"/>
    <col min="16" max="16384" width="9.00390625" style="55" customWidth="1"/>
  </cols>
  <sheetData>
    <row r="1" spans="1:15" ht="28.5" customHeight="1">
      <c r="A1" s="97" t="s">
        <v>38</v>
      </c>
      <c r="B1" s="97"/>
      <c r="C1" s="98" t="s">
        <v>24</v>
      </c>
      <c r="D1" s="98"/>
      <c r="E1" s="98"/>
      <c r="F1" s="98"/>
      <c r="G1" s="98"/>
      <c r="H1" s="98"/>
      <c r="I1" s="86"/>
      <c r="J1" s="86"/>
      <c r="K1" s="86"/>
      <c r="L1" s="86"/>
      <c r="M1" s="86"/>
      <c r="N1" s="86"/>
      <c r="O1" s="54"/>
    </row>
    <row r="2" spans="1:14" s="5" customFormat="1" ht="22.5" customHeight="1" thickBot="1">
      <c r="A2" s="2"/>
      <c r="B2" s="2"/>
      <c r="C2" s="3"/>
      <c r="D2" s="3"/>
      <c r="E2" s="3"/>
      <c r="F2" s="3"/>
      <c r="G2" s="3"/>
      <c r="H2" s="3"/>
      <c r="I2" s="3"/>
      <c r="J2" s="3"/>
      <c r="K2" s="4"/>
      <c r="L2" s="103" t="s">
        <v>25</v>
      </c>
      <c r="M2" s="103"/>
      <c r="N2" s="103"/>
    </row>
    <row r="3" spans="1:14" s="5" customFormat="1" ht="26.25" customHeight="1" thickBot="1">
      <c r="A3" s="99" t="s">
        <v>18</v>
      </c>
      <c r="B3" s="100"/>
      <c r="C3" s="6"/>
      <c r="D3" s="7"/>
      <c r="E3" s="6"/>
      <c r="F3" s="7"/>
      <c r="G3" s="7"/>
      <c r="H3" s="6"/>
      <c r="I3" s="7"/>
      <c r="J3" s="6"/>
      <c r="K3" s="8"/>
      <c r="L3" s="9"/>
      <c r="M3" s="10"/>
      <c r="N3" s="33">
        <f>SUM(C3:M3)</f>
        <v>0</v>
      </c>
    </row>
    <row r="4" spans="1:14" s="5" customFormat="1" ht="26.25" customHeight="1" thickBot="1">
      <c r="A4" s="101" t="s">
        <v>20</v>
      </c>
      <c r="B4" s="102"/>
      <c r="C4" s="12" t="s">
        <v>1</v>
      </c>
      <c r="D4" s="13" t="s">
        <v>2</v>
      </c>
      <c r="E4" s="12" t="s">
        <v>3</v>
      </c>
      <c r="F4" s="13" t="s">
        <v>4</v>
      </c>
      <c r="G4" s="12" t="s">
        <v>16</v>
      </c>
      <c r="H4" s="13" t="s">
        <v>17</v>
      </c>
      <c r="I4" s="12" t="s">
        <v>5</v>
      </c>
      <c r="J4" s="13" t="s">
        <v>6</v>
      </c>
      <c r="K4" s="12" t="s">
        <v>7</v>
      </c>
      <c r="L4" s="13" t="s">
        <v>8</v>
      </c>
      <c r="M4" s="12" t="s">
        <v>9</v>
      </c>
      <c r="N4" s="11" t="s">
        <v>0</v>
      </c>
    </row>
    <row r="5" spans="1:14" s="5" customFormat="1" ht="26.25" customHeight="1">
      <c r="A5" s="92" t="s">
        <v>19</v>
      </c>
      <c r="B5" s="60"/>
      <c r="C5" s="61"/>
      <c r="D5" s="62"/>
      <c r="E5" s="62"/>
      <c r="F5" s="62"/>
      <c r="G5" s="62"/>
      <c r="H5" s="62"/>
      <c r="I5" s="62"/>
      <c r="J5" s="62"/>
      <c r="K5" s="61"/>
      <c r="L5" s="62"/>
      <c r="M5" s="61"/>
      <c r="N5" s="63">
        <f>SUM(C5:M5)</f>
        <v>0</v>
      </c>
    </row>
    <row r="6" spans="1:14" s="5" customFormat="1" ht="26.25" customHeight="1">
      <c r="A6" s="93" t="s">
        <v>41</v>
      </c>
      <c r="B6" s="89"/>
      <c r="C6" s="14"/>
      <c r="D6" s="90"/>
      <c r="E6" s="90"/>
      <c r="F6" s="90"/>
      <c r="G6" s="90"/>
      <c r="H6" s="90"/>
      <c r="I6" s="90"/>
      <c r="J6" s="90"/>
      <c r="K6" s="14"/>
      <c r="L6" s="90"/>
      <c r="M6" s="14"/>
      <c r="N6" s="91"/>
    </row>
    <row r="7" spans="1:14" s="5" customFormat="1" ht="26.25" customHeight="1">
      <c r="A7" s="94" t="s">
        <v>21</v>
      </c>
      <c r="B7" s="65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9">
        <f>SUM(C7:M7)</f>
        <v>0</v>
      </c>
    </row>
    <row r="8" spans="1:14" s="5" customFormat="1" ht="26.25" customHeight="1" thickBot="1">
      <c r="A8" s="95" t="s">
        <v>22</v>
      </c>
      <c r="B8" s="96"/>
      <c r="C8" s="64">
        <f>SUM(C5:C7)</f>
        <v>0</v>
      </c>
      <c r="D8" s="64">
        <f aca="true" t="shared" si="0" ref="D8:M8">SUM(D5:D7)</f>
        <v>0</v>
      </c>
      <c r="E8" s="64">
        <f t="shared" si="0"/>
        <v>0</v>
      </c>
      <c r="F8" s="64">
        <f t="shared" si="0"/>
        <v>0</v>
      </c>
      <c r="G8" s="64">
        <f t="shared" si="0"/>
        <v>0</v>
      </c>
      <c r="H8" s="64">
        <f t="shared" si="0"/>
        <v>0</v>
      </c>
      <c r="I8" s="64">
        <f t="shared" si="0"/>
        <v>0</v>
      </c>
      <c r="J8" s="64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15">
        <f>SUM(N5:N7)</f>
        <v>0</v>
      </c>
    </row>
    <row r="9" spans="1:14" s="5" customFormat="1" ht="26.25" customHeight="1" thickBot="1">
      <c r="A9" s="104" t="s">
        <v>42</v>
      </c>
      <c r="B9" s="105"/>
      <c r="C9" s="14">
        <f>B5*C5+B6*C6+B7*C7</f>
        <v>0</v>
      </c>
      <c r="D9" s="59">
        <f>B5*D5+B6*D6+B7*D7</f>
        <v>0</v>
      </c>
      <c r="E9" s="59">
        <f>B5*E5+B6*E6+B7*E7</f>
        <v>0</v>
      </c>
      <c r="F9" s="58">
        <f>B5*F5+B6*F6+B7*F7</f>
        <v>0</v>
      </c>
      <c r="G9" s="14">
        <f>B5*G5+B6*G6+B7*G7</f>
        <v>0</v>
      </c>
      <c r="H9" s="58">
        <f>B5*H5+B6*H6+B7*H7</f>
        <v>0</v>
      </c>
      <c r="I9" s="59">
        <f>B5*I5+B6*I6+B7*I7</f>
        <v>0</v>
      </c>
      <c r="J9" s="58">
        <f>B5*J5+B6*J6+B7*J7</f>
        <v>0</v>
      </c>
      <c r="K9" s="70">
        <f>B5*K5+B6*K6+B7*K7</f>
        <v>0</v>
      </c>
      <c r="L9" s="58">
        <f>B5*L5+B6*L6+B7*L7</f>
        <v>0</v>
      </c>
      <c r="M9" s="14">
        <f>B5*M5+B6*M6+B7*M7</f>
        <v>0</v>
      </c>
      <c r="N9" s="15">
        <f>SUM(C9:M9)</f>
        <v>0</v>
      </c>
    </row>
    <row r="10" spans="1:14" s="5" customFormat="1" ht="26.25" customHeight="1">
      <c r="A10" s="106" t="s">
        <v>10</v>
      </c>
      <c r="B10" s="107"/>
      <c r="C10" s="16"/>
      <c r="D10" s="17"/>
      <c r="E10" s="17"/>
      <c r="F10" s="18"/>
      <c r="G10" s="18"/>
      <c r="H10" s="19"/>
      <c r="I10" s="18"/>
      <c r="J10" s="19"/>
      <c r="K10" s="18"/>
      <c r="L10" s="19"/>
      <c r="M10" s="18"/>
      <c r="N10" s="20">
        <f>SUM(C10:M10)</f>
        <v>0</v>
      </c>
    </row>
    <row r="11" spans="1:14" s="5" customFormat="1" ht="26.25" customHeight="1" thickBot="1">
      <c r="A11" s="108" t="s">
        <v>11</v>
      </c>
      <c r="B11" s="109"/>
      <c r="C11" s="21">
        <v>0</v>
      </c>
      <c r="D11" s="21"/>
      <c r="E11" s="22"/>
      <c r="F11" s="22"/>
      <c r="G11" s="22"/>
      <c r="H11" s="21"/>
      <c r="I11" s="21"/>
      <c r="J11" s="23"/>
      <c r="K11" s="21"/>
      <c r="L11" s="23"/>
      <c r="M11" s="22"/>
      <c r="N11" s="21">
        <f>SUM(C11:M11)</f>
        <v>0</v>
      </c>
    </row>
    <row r="12" spans="1:14" s="5" customFormat="1" ht="26.25" customHeight="1" thickBot="1" thickTop="1">
      <c r="A12" s="110" t="s">
        <v>43</v>
      </c>
      <c r="B12" s="111"/>
      <c r="C12" s="24">
        <f>C9+C10+C11</f>
        <v>0</v>
      </c>
      <c r="D12" s="24">
        <f aca="true" t="shared" si="1" ref="D12:M12">D9+D10+D11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5">
        <f>N9+N10+N11</f>
        <v>0</v>
      </c>
    </row>
    <row r="13" spans="1:14" s="32" customFormat="1" ht="26.25" customHeight="1">
      <c r="A13" s="78" t="s">
        <v>12</v>
      </c>
      <c r="B13" s="79"/>
      <c r="C13" s="80"/>
      <c r="D13" s="80"/>
      <c r="E13" s="81"/>
      <c r="F13" s="80"/>
      <c r="G13" s="81"/>
      <c r="H13" s="80"/>
      <c r="I13" s="81"/>
      <c r="J13" s="80"/>
      <c r="K13" s="80"/>
      <c r="L13" s="81"/>
      <c r="M13" s="82"/>
      <c r="N13" s="83">
        <f aca="true" t="shared" si="2" ref="N13:N30">SUM(C13:M13)</f>
        <v>0</v>
      </c>
    </row>
    <row r="14" spans="1:14" s="32" customFormat="1" ht="26.25" customHeight="1">
      <c r="A14" s="37" t="s">
        <v>26</v>
      </c>
      <c r="B14" s="38"/>
      <c r="C14" s="27"/>
      <c r="D14" s="27"/>
      <c r="E14" s="28"/>
      <c r="F14" s="27"/>
      <c r="G14" s="28"/>
      <c r="H14" s="27"/>
      <c r="I14" s="28"/>
      <c r="J14" s="27"/>
      <c r="K14" s="27"/>
      <c r="L14" s="28"/>
      <c r="M14" s="27"/>
      <c r="N14" s="27">
        <f t="shared" si="2"/>
        <v>0</v>
      </c>
    </row>
    <row r="15" spans="1:14" s="32" customFormat="1" ht="26.25" customHeight="1">
      <c r="A15" s="84" t="s">
        <v>27</v>
      </c>
      <c r="B15" s="85"/>
      <c r="C15" s="71"/>
      <c r="D15" s="71"/>
      <c r="E15" s="72"/>
      <c r="F15" s="71"/>
      <c r="G15" s="71"/>
      <c r="H15" s="72"/>
      <c r="I15" s="71"/>
      <c r="J15" s="71"/>
      <c r="K15" s="71"/>
      <c r="L15" s="72"/>
      <c r="M15" s="73"/>
      <c r="N15" s="71">
        <f t="shared" si="2"/>
        <v>0</v>
      </c>
    </row>
    <row r="16" spans="1:14" s="32" customFormat="1" ht="26.25" customHeight="1">
      <c r="A16" s="114"/>
      <c r="B16" s="115"/>
      <c r="C16" s="27"/>
      <c r="D16" s="27"/>
      <c r="E16" s="28"/>
      <c r="F16" s="27"/>
      <c r="G16" s="27"/>
      <c r="H16" s="28"/>
      <c r="I16" s="27"/>
      <c r="J16" s="28"/>
      <c r="K16" s="27"/>
      <c r="L16" s="28"/>
      <c r="M16" s="29"/>
      <c r="N16" s="27">
        <f>SUM(C16:M16)</f>
        <v>0</v>
      </c>
    </row>
    <row r="17" spans="1:14" s="32" customFormat="1" ht="26.25" customHeight="1">
      <c r="A17" s="112"/>
      <c r="B17" s="113"/>
      <c r="C17" s="71"/>
      <c r="D17" s="71"/>
      <c r="E17" s="72"/>
      <c r="F17" s="71"/>
      <c r="G17" s="71"/>
      <c r="H17" s="71"/>
      <c r="I17" s="71"/>
      <c r="J17" s="71"/>
      <c r="K17" s="71"/>
      <c r="L17" s="72"/>
      <c r="M17" s="73"/>
      <c r="N17" s="71">
        <f t="shared" si="2"/>
        <v>0</v>
      </c>
    </row>
    <row r="18" spans="1:14" s="32" customFormat="1" ht="26.25" customHeight="1">
      <c r="A18" s="114"/>
      <c r="B18" s="115"/>
      <c r="C18" s="26"/>
      <c r="D18" s="26"/>
      <c r="E18" s="30"/>
      <c r="F18" s="26"/>
      <c r="G18" s="26"/>
      <c r="H18" s="30"/>
      <c r="I18" s="26"/>
      <c r="J18" s="30"/>
      <c r="K18" s="26"/>
      <c r="L18" s="30"/>
      <c r="M18" s="31"/>
      <c r="N18" s="26">
        <f t="shared" si="2"/>
        <v>0</v>
      </c>
    </row>
    <row r="19" spans="1:14" s="32" customFormat="1" ht="26.25" customHeight="1">
      <c r="A19" s="112"/>
      <c r="B19" s="113"/>
      <c r="C19" s="71"/>
      <c r="D19" s="71"/>
      <c r="E19" s="72"/>
      <c r="F19" s="71"/>
      <c r="G19" s="71"/>
      <c r="H19" s="72"/>
      <c r="I19" s="71"/>
      <c r="J19" s="72"/>
      <c r="K19" s="71"/>
      <c r="L19" s="77"/>
      <c r="M19" s="73"/>
      <c r="N19" s="71">
        <f t="shared" si="2"/>
        <v>0</v>
      </c>
    </row>
    <row r="20" spans="1:14" s="32" customFormat="1" ht="26.25" customHeight="1">
      <c r="A20" s="114"/>
      <c r="B20" s="115"/>
      <c r="C20" s="27"/>
      <c r="D20" s="27"/>
      <c r="E20" s="28"/>
      <c r="F20" s="27"/>
      <c r="G20" s="27"/>
      <c r="H20" s="28"/>
      <c r="I20" s="27"/>
      <c r="J20" s="28"/>
      <c r="K20" s="27"/>
      <c r="L20" s="28"/>
      <c r="M20" s="29"/>
      <c r="N20" s="27">
        <f t="shared" si="2"/>
        <v>0</v>
      </c>
    </row>
    <row r="21" spans="1:14" s="32" customFormat="1" ht="26.25" customHeight="1">
      <c r="A21" s="112"/>
      <c r="B21" s="113"/>
      <c r="C21" s="71"/>
      <c r="D21" s="71"/>
      <c r="E21" s="72"/>
      <c r="F21" s="71"/>
      <c r="G21" s="71"/>
      <c r="H21" s="72"/>
      <c r="I21" s="71"/>
      <c r="J21" s="72"/>
      <c r="K21" s="71"/>
      <c r="L21" s="72"/>
      <c r="M21" s="73"/>
      <c r="N21" s="71">
        <f t="shared" si="2"/>
        <v>0</v>
      </c>
    </row>
    <row r="22" spans="1:14" s="32" customFormat="1" ht="26.25" customHeight="1">
      <c r="A22" s="114"/>
      <c r="B22" s="115"/>
      <c r="C22" s="27"/>
      <c r="D22" s="27"/>
      <c r="E22" s="28"/>
      <c r="F22" s="27"/>
      <c r="G22" s="27"/>
      <c r="H22" s="28"/>
      <c r="I22" s="27"/>
      <c r="J22" s="28"/>
      <c r="K22" s="27"/>
      <c r="L22" s="28"/>
      <c r="M22" s="29"/>
      <c r="N22" s="27">
        <f t="shared" si="2"/>
        <v>0</v>
      </c>
    </row>
    <row r="23" spans="1:14" s="32" customFormat="1" ht="26.25" customHeight="1">
      <c r="A23" s="112"/>
      <c r="B23" s="113"/>
      <c r="C23" s="71"/>
      <c r="D23" s="71"/>
      <c r="E23" s="72"/>
      <c r="F23" s="71"/>
      <c r="G23" s="71"/>
      <c r="H23" s="72"/>
      <c r="I23" s="71"/>
      <c r="J23" s="72"/>
      <c r="K23" s="71"/>
      <c r="L23" s="71"/>
      <c r="M23" s="73"/>
      <c r="N23" s="71">
        <f t="shared" si="2"/>
        <v>0</v>
      </c>
    </row>
    <row r="24" spans="1:14" s="32" customFormat="1" ht="26.25" customHeight="1">
      <c r="A24" s="114"/>
      <c r="B24" s="115"/>
      <c r="C24" s="26"/>
      <c r="D24" s="26"/>
      <c r="E24" s="30"/>
      <c r="F24" s="26"/>
      <c r="G24" s="26"/>
      <c r="H24" s="30"/>
      <c r="I24" s="26"/>
      <c r="J24" s="30"/>
      <c r="K24" s="26"/>
      <c r="L24" s="30"/>
      <c r="M24" s="31"/>
      <c r="N24" s="26">
        <f t="shared" si="2"/>
        <v>0</v>
      </c>
    </row>
    <row r="25" spans="1:14" s="32" customFormat="1" ht="26.25" customHeight="1">
      <c r="A25" s="116"/>
      <c r="B25" s="117"/>
      <c r="C25" s="74"/>
      <c r="D25" s="74"/>
      <c r="E25" s="75"/>
      <c r="F25" s="74"/>
      <c r="G25" s="74"/>
      <c r="H25" s="75"/>
      <c r="I25" s="74"/>
      <c r="J25" s="75"/>
      <c r="K25" s="74"/>
      <c r="L25" s="75"/>
      <c r="M25" s="76"/>
      <c r="N25" s="74">
        <f t="shared" si="2"/>
        <v>0</v>
      </c>
    </row>
    <row r="26" spans="1:14" s="32" customFormat="1" ht="26.25" customHeight="1">
      <c r="A26" s="120"/>
      <c r="B26" s="121"/>
      <c r="C26" s="28"/>
      <c r="D26" s="27"/>
      <c r="E26" s="28"/>
      <c r="F26" s="27"/>
      <c r="G26" s="27"/>
      <c r="H26" s="28"/>
      <c r="I26" s="27"/>
      <c r="J26" s="28"/>
      <c r="K26" s="27"/>
      <c r="L26" s="28"/>
      <c r="M26" s="29"/>
      <c r="N26" s="27">
        <f t="shared" si="2"/>
        <v>0</v>
      </c>
    </row>
    <row r="27" spans="1:14" s="32" customFormat="1" ht="26.25" customHeight="1">
      <c r="A27" s="124"/>
      <c r="B27" s="125"/>
      <c r="C27" s="72"/>
      <c r="D27" s="71"/>
      <c r="E27" s="72"/>
      <c r="F27" s="71"/>
      <c r="G27" s="71"/>
      <c r="H27" s="72"/>
      <c r="I27" s="71"/>
      <c r="J27" s="72"/>
      <c r="K27" s="71"/>
      <c r="L27" s="72"/>
      <c r="M27" s="73"/>
      <c r="N27" s="71">
        <f>SUM(C27:M27)</f>
        <v>0</v>
      </c>
    </row>
    <row r="28" spans="1:14" s="32" customFormat="1" ht="26.25" customHeight="1">
      <c r="A28" s="120"/>
      <c r="B28" s="121"/>
      <c r="C28" s="28"/>
      <c r="D28" s="27"/>
      <c r="E28" s="28"/>
      <c r="F28" s="27"/>
      <c r="G28" s="27"/>
      <c r="H28" s="28"/>
      <c r="I28" s="27"/>
      <c r="J28" s="28"/>
      <c r="K28" s="27"/>
      <c r="L28" s="28"/>
      <c r="M28" s="29"/>
      <c r="N28" s="27">
        <f>SUM(C28:M28)</f>
        <v>0</v>
      </c>
    </row>
    <row r="29" spans="1:14" s="32" customFormat="1" ht="26.25" customHeight="1">
      <c r="A29" s="124"/>
      <c r="B29" s="125"/>
      <c r="C29" s="72"/>
      <c r="D29" s="71"/>
      <c r="E29" s="72"/>
      <c r="F29" s="71"/>
      <c r="G29" s="71"/>
      <c r="H29" s="72"/>
      <c r="I29" s="71"/>
      <c r="J29" s="72"/>
      <c r="K29" s="71"/>
      <c r="L29" s="72"/>
      <c r="M29" s="73"/>
      <c r="N29" s="71">
        <f>SUM(C29:M29)</f>
        <v>0</v>
      </c>
    </row>
    <row r="30" spans="1:14" s="32" customFormat="1" ht="26.25" customHeight="1" thickBot="1">
      <c r="A30" s="122"/>
      <c r="B30" s="123"/>
      <c r="C30" s="49"/>
      <c r="D30" s="50"/>
      <c r="E30" s="49"/>
      <c r="F30" s="50"/>
      <c r="G30" s="50"/>
      <c r="H30" s="49"/>
      <c r="I30" s="50"/>
      <c r="J30" s="49"/>
      <c r="K30" s="50"/>
      <c r="L30" s="49"/>
      <c r="M30" s="51"/>
      <c r="N30" s="50">
        <f t="shared" si="2"/>
        <v>0</v>
      </c>
    </row>
    <row r="31" spans="1:14" s="32" customFormat="1" ht="26.25" customHeight="1" thickBot="1">
      <c r="A31" s="118" t="s">
        <v>23</v>
      </c>
      <c r="B31" s="119"/>
      <c r="C31" s="40">
        <f>SUM(C13:C30)</f>
        <v>0</v>
      </c>
      <c r="D31" s="33">
        <f aca="true" t="shared" si="3" ref="D31:M31">SUM(D13:D30)</f>
        <v>0</v>
      </c>
      <c r="E31" s="33">
        <f t="shared" si="3"/>
        <v>0</v>
      </c>
      <c r="F31" s="33">
        <f t="shared" si="3"/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0</v>
      </c>
      <c r="N31" s="33">
        <f>SUM(C31:M31)</f>
        <v>0</v>
      </c>
    </row>
    <row r="32" spans="1:14" s="32" customFormat="1" ht="26.25" customHeight="1" thickBot="1">
      <c r="A32" s="118" t="s">
        <v>14</v>
      </c>
      <c r="B32" s="119"/>
      <c r="C32" s="40">
        <f aca="true" t="shared" si="4" ref="C32:M32">C12-C31</f>
        <v>0</v>
      </c>
      <c r="D32" s="33">
        <f t="shared" si="4"/>
        <v>0</v>
      </c>
      <c r="E32" s="33">
        <f t="shared" si="4"/>
        <v>0</v>
      </c>
      <c r="F32" s="33">
        <f t="shared" si="4"/>
        <v>0</v>
      </c>
      <c r="G32" s="33">
        <f t="shared" si="4"/>
        <v>0</v>
      </c>
      <c r="H32" s="33">
        <f t="shared" si="4"/>
        <v>0</v>
      </c>
      <c r="I32" s="33">
        <f t="shared" si="4"/>
        <v>0</v>
      </c>
      <c r="J32" s="33">
        <f t="shared" si="4"/>
        <v>0</v>
      </c>
      <c r="K32" s="33">
        <f t="shared" si="4"/>
        <v>0</v>
      </c>
      <c r="L32" s="33">
        <f t="shared" si="4"/>
        <v>0</v>
      </c>
      <c r="M32" s="33">
        <f t="shared" si="4"/>
        <v>0</v>
      </c>
      <c r="N32" s="33">
        <f>SUM(C32:M32)</f>
        <v>0</v>
      </c>
    </row>
    <row r="33" spans="1:14" s="32" customFormat="1" ht="26.25" customHeight="1" thickBot="1">
      <c r="A33" s="118" t="s">
        <v>13</v>
      </c>
      <c r="B33" s="119"/>
      <c r="C33" s="39">
        <f>C32</f>
        <v>0</v>
      </c>
      <c r="D33" s="33">
        <f aca="true" t="shared" si="5" ref="D33:M33">C33+D32</f>
        <v>0</v>
      </c>
      <c r="E33" s="33">
        <f t="shared" si="5"/>
        <v>0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52"/>
    </row>
    <row r="34" spans="1:14" s="32" customFormat="1" ht="26.25" customHeight="1" thickBot="1">
      <c r="A34" s="118" t="s">
        <v>40</v>
      </c>
      <c r="B34" s="126"/>
      <c r="C34" s="88" t="e">
        <f>C31/C8</f>
        <v>#DIV/0!</v>
      </c>
      <c r="D34" s="88" t="e">
        <f aca="true" t="shared" si="6" ref="D34:M34">D31/D8</f>
        <v>#DIV/0!</v>
      </c>
      <c r="E34" s="88" t="e">
        <f t="shared" si="6"/>
        <v>#DIV/0!</v>
      </c>
      <c r="F34" s="88" t="e">
        <f t="shared" si="6"/>
        <v>#DIV/0!</v>
      </c>
      <c r="G34" s="88" t="e">
        <f t="shared" si="6"/>
        <v>#DIV/0!</v>
      </c>
      <c r="H34" s="88" t="e">
        <f t="shared" si="6"/>
        <v>#DIV/0!</v>
      </c>
      <c r="I34" s="88" t="e">
        <f t="shared" si="6"/>
        <v>#DIV/0!</v>
      </c>
      <c r="J34" s="88" t="e">
        <f t="shared" si="6"/>
        <v>#DIV/0!</v>
      </c>
      <c r="K34" s="88" t="e">
        <f t="shared" si="6"/>
        <v>#DIV/0!</v>
      </c>
      <c r="L34" s="88" t="e">
        <f t="shared" si="6"/>
        <v>#DIV/0!</v>
      </c>
      <c r="M34" s="88" t="e">
        <f t="shared" si="6"/>
        <v>#DIV/0!</v>
      </c>
      <c r="N34" s="87"/>
    </row>
    <row r="35" spans="1:14" s="43" customFormat="1" ht="22.5" customHeight="1">
      <c r="A35" s="41"/>
      <c r="B35" s="42"/>
      <c r="C35" s="34"/>
      <c r="D35" s="34"/>
      <c r="E35" s="34"/>
      <c r="F35" s="34"/>
      <c r="G35" s="34"/>
      <c r="H35" s="34"/>
      <c r="I35" s="34"/>
      <c r="J35" s="34"/>
      <c r="L35" s="48"/>
      <c r="M35" s="34"/>
      <c r="N35" s="34"/>
    </row>
    <row r="36" spans="1:14" s="43" customFormat="1" ht="22.5" customHeight="1">
      <c r="A36" s="127"/>
      <c r="B36" s="1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43" customFormat="1" ht="22.5" customHeight="1">
      <c r="A37" s="127"/>
      <c r="B37" s="1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44" customFormat="1" ht="22.5" customHeight="1">
      <c r="A38" s="128"/>
      <c r="B38" s="1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43" customFormat="1" ht="22.5" customHeight="1">
      <c r="A39" s="127"/>
      <c r="B39" s="1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43" customFormat="1" ht="22.5" customHeight="1">
      <c r="A40" s="127"/>
      <c r="B40" s="1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s="43" customFormat="1" ht="22.5" customHeight="1">
      <c r="A41" s="127"/>
      <c r="B41" s="12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s="32" customFormat="1" ht="21">
      <c r="A42" s="45"/>
      <c r="B42" s="46"/>
      <c r="C42" s="36" t="s">
        <v>15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32" customFormat="1" ht="21">
      <c r="A43" s="46"/>
      <c r="B43" s="4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s="32" customFormat="1" ht="21">
      <c r="A44" s="46"/>
      <c r="B44" s="4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32" customFormat="1" ht="21">
      <c r="A45" s="46"/>
      <c r="B45" s="4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s="32" customFormat="1" ht="21">
      <c r="A46" s="46"/>
      <c r="B46" s="4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s="32" customFormat="1" ht="21">
      <c r="A47" s="46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s="32" customFormat="1" ht="21">
      <c r="A48" s="46"/>
      <c r="B48" s="4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s="32" customFormat="1" ht="21">
      <c r="A49" s="46"/>
      <c r="B49" s="4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32" customFormat="1" ht="21">
      <c r="A50" s="46"/>
      <c r="B50" s="4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s="32" customFormat="1" ht="21">
      <c r="A51" s="46"/>
      <c r="B51" s="4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s="32" customFormat="1" ht="21">
      <c r="A52" s="46"/>
      <c r="B52" s="4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s="32" customFormat="1" ht="21">
      <c r="A53" s="46"/>
      <c r="B53" s="42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s="32" customFormat="1" ht="21">
      <c r="A54" s="46"/>
      <c r="B54" s="42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s="32" customFormat="1" ht="21">
      <c r="A55" s="46"/>
      <c r="B55" s="4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s="32" customFormat="1" ht="21">
      <c r="A56" s="46"/>
      <c r="B56" s="4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s="32" customFormat="1" ht="21">
      <c r="A57" s="46"/>
      <c r="B57" s="4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32" customFormat="1" ht="21">
      <c r="A58" s="46"/>
      <c r="B58" s="4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2" customFormat="1" ht="21">
      <c r="A59" s="46"/>
      <c r="B59" s="4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s="32" customFormat="1" ht="21">
      <c r="A60" s="46"/>
      <c r="B60" s="4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s="32" customFormat="1" ht="21">
      <c r="A61" s="46"/>
      <c r="B61" s="4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s="32" customFormat="1" ht="21">
      <c r="A62" s="46"/>
      <c r="B62" s="4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s="32" customFormat="1" ht="21">
      <c r="A63" s="46"/>
      <c r="B63" s="4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2" customFormat="1" ht="21">
      <c r="A64" s="46"/>
      <c r="B64" s="4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32" customFormat="1" ht="21">
      <c r="A65" s="46"/>
      <c r="B65" s="4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s="32" customFormat="1" ht="21">
      <c r="A66" s="46"/>
      <c r="B66" s="4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s="32" customFormat="1" ht="21">
      <c r="A67" s="46"/>
      <c r="B67" s="4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s="32" customFormat="1" ht="21">
      <c r="A68" s="46"/>
      <c r="B68" s="4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s="32" customFormat="1" ht="21">
      <c r="A69" s="46"/>
      <c r="B69" s="4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2" customFormat="1" ht="21">
      <c r="A70" s="46"/>
      <c r="B70" s="4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2" customFormat="1" ht="21">
      <c r="A71" s="46"/>
      <c r="B71" s="4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32" customFormat="1" ht="21">
      <c r="A72" s="46"/>
      <c r="B72" s="4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32" customFormat="1" ht="21">
      <c r="A73" s="46"/>
      <c r="B73" s="4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2" customFormat="1" ht="21">
      <c r="A74" s="46"/>
      <c r="B74" s="4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2" customFormat="1" ht="21">
      <c r="A75" s="46"/>
      <c r="B75" s="4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2" customFormat="1" ht="21">
      <c r="A76" s="46"/>
      <c r="B76" s="4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2" customFormat="1" ht="21">
      <c r="A77" s="46"/>
      <c r="B77" s="4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2" customFormat="1" ht="21">
      <c r="A78" s="46"/>
      <c r="B78" s="4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2" customFormat="1" ht="21">
      <c r="A79" s="46"/>
      <c r="B79" s="4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2" customFormat="1" ht="21">
      <c r="A80" s="46"/>
      <c r="B80" s="4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s="32" customFormat="1" ht="21">
      <c r="A81" s="46"/>
      <c r="B81" s="4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s="32" customFormat="1" ht="21">
      <c r="A82" s="46"/>
      <c r="B82" s="4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s="32" customFormat="1" ht="21">
      <c r="A83" s="46"/>
      <c r="B83" s="4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s="32" customFormat="1" ht="21">
      <c r="A84" s="46"/>
      <c r="B84" s="4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s="32" customFormat="1" ht="21">
      <c r="A85" s="46"/>
      <c r="B85" s="4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s="32" customFormat="1" ht="21">
      <c r="A86" s="46"/>
      <c r="B86" s="4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s="32" customFormat="1" ht="21">
      <c r="A87" s="46"/>
      <c r="B87" s="4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s="32" customFormat="1" ht="21">
      <c r="A88" s="46"/>
      <c r="B88" s="4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s="32" customFormat="1" ht="21">
      <c r="A89" s="46"/>
      <c r="B89" s="4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s="32" customFormat="1" ht="21">
      <c r="A90" s="46"/>
      <c r="B90" s="4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s="32" customFormat="1" ht="21">
      <c r="A91" s="46"/>
      <c r="B91" s="4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s="32" customFormat="1" ht="21">
      <c r="A92" s="46"/>
      <c r="B92" s="4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s="32" customFormat="1" ht="21">
      <c r="A93" s="46"/>
      <c r="B93" s="4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s="32" customFormat="1" ht="21">
      <c r="A94" s="46"/>
      <c r="B94" s="4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s="32" customFormat="1" ht="21">
      <c r="A95" s="46"/>
      <c r="B95" s="4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2" customFormat="1" ht="21">
      <c r="A96" s="46"/>
      <c r="B96" s="4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s="32" customFormat="1" ht="21">
      <c r="A97" s="46"/>
      <c r="B97" s="4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s="32" customFormat="1" ht="21">
      <c r="A98" s="46"/>
      <c r="B98" s="4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s="32" customFormat="1" ht="21">
      <c r="A99" s="46"/>
      <c r="B99" s="4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s="32" customFormat="1" ht="21">
      <c r="A100" s="46"/>
      <c r="B100" s="4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s="32" customFormat="1" ht="21">
      <c r="A101" s="46"/>
      <c r="B101" s="4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s="32" customFormat="1" ht="21">
      <c r="A102" s="46"/>
      <c r="B102" s="4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s="32" customFormat="1" ht="21">
      <c r="A103" s="46"/>
      <c r="B103" s="4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s="32" customFormat="1" ht="21">
      <c r="A104" s="46"/>
      <c r="B104" s="4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s="32" customFormat="1" ht="21">
      <c r="A105" s="46"/>
      <c r="B105" s="4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s="32" customFormat="1" ht="21">
      <c r="A106" s="46"/>
      <c r="B106" s="4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s="1" customFormat="1" ht="21">
      <c r="A107" s="46"/>
      <c r="B107" s="4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1:14" s="1" customFormat="1" ht="21">
      <c r="A108" s="46"/>
      <c r="B108" s="4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1:14" s="1" customFormat="1" ht="21">
      <c r="A109" s="46"/>
      <c r="B109" s="4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1:14" s="1" customFormat="1" ht="21">
      <c r="A110" s="46"/>
      <c r="B110" s="4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1:14" s="1" customFormat="1" ht="21">
      <c r="A111" s="46"/>
      <c r="B111" s="4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1:14" s="1" customFormat="1" ht="21">
      <c r="A112" s="46"/>
      <c r="B112" s="4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1:14" s="1" customFormat="1" ht="21">
      <c r="A113" s="46"/>
      <c r="B113" s="4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1:14" s="1" customFormat="1" ht="21">
      <c r="A114" s="46"/>
      <c r="B114" s="4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 s="1" customFormat="1" ht="21">
      <c r="A115" s="46"/>
      <c r="B115" s="4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1:14" s="1" customFormat="1" ht="21">
      <c r="A116" s="46"/>
      <c r="B116" s="4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 s="1" customFormat="1" ht="21">
      <c r="A117" s="46"/>
      <c r="B117" s="4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1:14" s="1" customFormat="1" ht="21">
      <c r="A118" s="46"/>
      <c r="B118" s="4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1:14" s="1" customFormat="1" ht="21">
      <c r="A119" s="46"/>
      <c r="B119" s="4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1:14" s="1" customFormat="1" ht="21">
      <c r="A120" s="46"/>
      <c r="B120" s="4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1:14" s="1" customFormat="1" ht="21">
      <c r="A121" s="46"/>
      <c r="B121" s="4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1:14" s="1" customFormat="1" ht="21">
      <c r="A122" s="46"/>
      <c r="B122" s="4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1:14" s="1" customFormat="1" ht="21">
      <c r="A123" s="46"/>
      <c r="B123" s="4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1:14" s="1" customFormat="1" ht="21">
      <c r="A124" s="46"/>
      <c r="B124" s="4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1:14" s="1" customFormat="1" ht="21">
      <c r="A125" s="46"/>
      <c r="B125" s="4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1:14" s="1" customFormat="1" ht="21">
      <c r="A126" s="46"/>
      <c r="B126" s="4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1:14" s="1" customFormat="1" ht="21">
      <c r="A127" s="46"/>
      <c r="B127" s="4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4" s="1" customFormat="1" ht="21">
      <c r="A128" s="46"/>
      <c r="B128" s="4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1:14" s="1" customFormat="1" ht="21">
      <c r="A129" s="46"/>
      <c r="B129" s="4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1:14" s="1" customFormat="1" ht="21">
      <c r="A130" s="46"/>
      <c r="B130" s="4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1:14" s="1" customFormat="1" ht="21">
      <c r="A131" s="46"/>
      <c r="B131" s="4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1:14" s="1" customFormat="1" ht="21">
      <c r="A132" s="46"/>
      <c r="B132" s="4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1:14" s="1" customFormat="1" ht="21">
      <c r="A133" s="46"/>
      <c r="B133" s="4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1:14" s="1" customFormat="1" ht="21">
      <c r="A134" s="46"/>
      <c r="B134" s="4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1:14" s="1" customFormat="1" ht="21">
      <c r="A135" s="46"/>
      <c r="B135" s="4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1:14" s="1" customFormat="1" ht="21">
      <c r="A136" s="46"/>
      <c r="B136" s="4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1:14" s="1" customFormat="1" ht="21">
      <c r="A137" s="46"/>
      <c r="B137" s="4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1:14" s="1" customFormat="1" ht="21">
      <c r="A138" s="46"/>
      <c r="B138" s="4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1:14" s="1" customFormat="1" ht="21">
      <c r="A139" s="46"/>
      <c r="B139" s="4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 s="1" customFormat="1" ht="21">
      <c r="A140" s="46"/>
      <c r="B140" s="4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</sheetData>
  <sheetProtection/>
  <mergeCells count="35">
    <mergeCell ref="A41:B41"/>
    <mergeCell ref="A30:B30"/>
    <mergeCell ref="A31:B31"/>
    <mergeCell ref="A32:B32"/>
    <mergeCell ref="A33:B33"/>
    <mergeCell ref="A36:B36"/>
    <mergeCell ref="A37:B37"/>
    <mergeCell ref="A27:B27"/>
    <mergeCell ref="A28:B28"/>
    <mergeCell ref="A29:B29"/>
    <mergeCell ref="A38:B38"/>
    <mergeCell ref="A39:B39"/>
    <mergeCell ref="A40:B40"/>
    <mergeCell ref="A34:B3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9:B9"/>
    <mergeCell ref="A10:B10"/>
    <mergeCell ref="A11:B11"/>
    <mergeCell ref="A12:B12"/>
    <mergeCell ref="A16:B16"/>
    <mergeCell ref="A17:B17"/>
    <mergeCell ref="A1:B1"/>
    <mergeCell ref="C1:H1"/>
    <mergeCell ref="L2:N2"/>
    <mergeCell ref="A3:B3"/>
    <mergeCell ref="A4:B4"/>
    <mergeCell ref="A8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2015-02-19T03:42:56Z</cp:lastPrinted>
  <dcterms:created xsi:type="dcterms:W3CDTF">2003-04-11T06:16:12Z</dcterms:created>
  <dcterms:modified xsi:type="dcterms:W3CDTF">2017-03-06T23:18:28Z</dcterms:modified>
  <cp:category/>
  <cp:version/>
  <cp:contentType/>
  <cp:contentStatus/>
</cp:coreProperties>
</file>