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371" windowWidth="10080" windowHeight="9930" activeTab="3"/>
  </bookViews>
  <sheets>
    <sheet name="１学期" sheetId="1" r:id="rId1"/>
    <sheet name="２学期" sheetId="2" r:id="rId2"/>
    <sheet name="３学期" sheetId="3" r:id="rId3"/>
    <sheet name="記入例" sheetId="4" r:id="rId4"/>
  </sheets>
  <externalReferences>
    <externalReference r:id="rId7"/>
  </externalReferences>
  <definedNames>
    <definedName name="_xlnm.Print_Area" localSheetId="0">'１学期'!$A$1:$M$43</definedName>
    <definedName name="_xlnm.Print_Area" localSheetId="1">'２学期'!$A$1:$M$43</definedName>
    <definedName name="_xlnm.Print_Area" localSheetId="2">'３学期'!$A$1:$M$45</definedName>
    <definedName name="_xlnm.Print_Area" localSheetId="3">'記入例'!$A$1:$BI$37</definedName>
    <definedName name="_xlnm.Print_Titles" localSheetId="0">'１学期'!$2:$3</definedName>
    <definedName name="_xlnm.Print_Titles" localSheetId="1">'２学期'!$2:$3</definedName>
    <definedName name="_xlnm.Print_Titles" localSheetId="2">'３学期'!$2:$3</definedName>
  </definedNames>
  <calcPr fullCalcOnLoad="1"/>
</workbook>
</file>

<file path=xl/sharedStrings.xml><?xml version="1.0" encoding="utf-8"?>
<sst xmlns="http://schemas.openxmlformats.org/spreadsheetml/2006/main" count="115" uniqueCount="72">
  <si>
    <t>収入金額</t>
  </si>
  <si>
    <t>支払金額</t>
  </si>
  <si>
    <t>差引残高</t>
  </si>
  <si>
    <t>摘　　　　　　　　　　　要</t>
  </si>
  <si>
    <t>月日</t>
  </si>
  <si>
    <t>領収
№</t>
  </si>
  <si>
    <t>支払先</t>
  </si>
  <si>
    <t>数量</t>
  </si>
  <si>
    <t>単価</t>
  </si>
  <si>
    <t>１学期より繰越し</t>
  </si>
  <si>
    <t>２学期計</t>
  </si>
  <si>
    <t>累　　計</t>
  </si>
  <si>
    <t>２学期より繰越し</t>
  </si>
  <si>
    <t>３学期計</t>
  </si>
  <si>
    <t>平成○○年度 ３年１組 会計出納簿</t>
  </si>
  <si>
    <t>○○年</t>
  </si>
  <si>
    <t>摘　　　要</t>
  </si>
  <si>
    <t>収入金額</t>
  </si>
  <si>
    <t>支払金額</t>
  </si>
  <si>
    <t>領収№</t>
  </si>
  <si>
    <t>差引残高</t>
  </si>
  <si>
    <t>差引残高</t>
  </si>
  <si>
    <t>月　日</t>
  </si>
  <si>
    <t>４月分集金</t>
  </si>
  <si>
    <t>　前ページより繰越</t>
  </si>
  <si>
    <t>ｽﾎﾟｰﾂ振興ｾﾝﾀｰ掛金</t>
  </si>
  <si>
    <t>□□担当へ</t>
  </si>
  <si>
    <t>　　２学期計</t>
  </si>
  <si>
    <t>　　累　　計</t>
  </si>
  <si>
    <t>利息</t>
  </si>
  <si>
    <t>２学期より繰越し</t>
  </si>
  <si>
    <t>△△店</t>
  </si>
  <si>
    <t>２月分集金</t>
  </si>
  <si>
    <t>○○教材</t>
  </si>
  <si>
    <t>アルバム代支払</t>
  </si>
  <si>
    <t>△△教材</t>
  </si>
  <si>
    <t>△▽文具</t>
  </si>
  <si>
    <t>６月分集金</t>
  </si>
  <si>
    <t>家庭学習ノート</t>
  </si>
  <si>
    <t>○○文具</t>
  </si>
  <si>
    <t>　　　３学期計</t>
  </si>
  <si>
    <t>　　　累　　計</t>
  </si>
  <si>
    <t>転出者への返金</t>
  </si>
  <si>
    <t>※　年度末には・・・</t>
  </si>
  <si>
    <t>　　　　１学期計</t>
  </si>
  <si>
    <t>次ページへ繰越</t>
  </si>
  <si>
    <t>平成</t>
  </si>
  <si>
    <t>平成</t>
  </si>
  <si>
    <t>年度</t>
  </si>
  <si>
    <t>年度</t>
  </si>
  <si>
    <t>年　　</t>
  </si>
  <si>
    <t>年　　</t>
  </si>
  <si>
    <t>H</t>
  </si>
  <si>
    <t>H</t>
  </si>
  <si>
    <t>　検査しました。　　　平成　　　年　　　月　　　日　　　　　　校長　　　　　　　　　　　㊞</t>
  </si>
  <si>
    <t>検査の結果、適正に会計処理されていました。平成　　　年　　　月　　　日　　校長　　　　　　　　　　　㊞</t>
  </si>
  <si>
    <t>検査の結果、適正に会計処理されていました。平成　　　年　　　月　　　日　　保護者代表　　　　　　　　㊞</t>
  </si>
  <si>
    <t>１学期計</t>
  </si>
  <si>
    <t>組　1学期　会計出納簿</t>
  </si>
  <si>
    <t>組　2学期　会計出納簿</t>
  </si>
  <si>
    <t>　　検査しました。　　　平成　　　年　　　月　　　日　　　　　　校長　　　　　　　　　　　㊞</t>
  </si>
  <si>
    <t>組　3学期　会計出納簿</t>
  </si>
  <si>
    <t>検査しました。　　　平成○○年○月○日　　校長　□□　□□ ㊞　</t>
  </si>
  <si>
    <t>○○店</t>
  </si>
  <si>
    <t>調理実習費　6/27立替</t>
  </si>
  <si>
    <t>○○スーパー</t>
  </si>
  <si>
    <t>6/27過払分（№8）戻入</t>
  </si>
  <si>
    <t>-</t>
  </si>
  <si>
    <t>①</t>
  </si>
  <si>
    <r>
      <rPr>
        <b/>
        <sz val="11.5"/>
        <rFont val="ＭＳ 明朝"/>
        <family val="1"/>
      </rPr>
      <t>検査の結果、適正に会計処理されていました。平成○○年3月20日　校長　□□　□□ ㊞</t>
    </r>
    <r>
      <rPr>
        <sz val="11.5"/>
        <rFont val="ＭＳ 明朝"/>
        <family val="1"/>
      </rPr>
      <t>　　</t>
    </r>
  </si>
  <si>
    <r>
      <rPr>
        <sz val="12"/>
        <rFont val="ＭＳ 明朝"/>
        <family val="1"/>
      </rPr>
      <t>検査しました。</t>
    </r>
    <r>
      <rPr>
        <sz val="11"/>
        <rFont val="ＭＳ 明朝"/>
        <family val="1"/>
      </rPr>
      <t>　　　　　　平成○○年○月○日　　校長　□□　□□ ㊞　</t>
    </r>
  </si>
  <si>
    <t>検査の結果、適正に会計処理されていました。平成○○年3月25日 保護者代表○○　○○ ㊞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</si>
</sst>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_ * #,##0.0_ ;_ * \-#,##0.0_ ;_ * &quot;-&quot;?_ ;_ @_ "/>
    <numFmt numFmtId="179" formatCode="#,##0_ "/>
    <numFmt numFmtId="180" formatCode="0_);[Red]\(0\)"/>
    <numFmt numFmtId="181" formatCode="#,##0_);[Red]\(#,##0\)"/>
    <numFmt numFmtId="182" formatCode="m&quot;月&quot;d&quot;日&quot;&quot;現&quot;&quot;在&quot;"/>
    <numFmt numFmtId="183" formatCode="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name val="ＭＳ 明朝"/>
      <family val="1"/>
    </font>
    <font>
      <b/>
      <sz val="11.5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ouble">
        <color indexed="10"/>
      </left>
      <right style="thin">
        <color theme="8" tint="0.3999499976634979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 style="thin">
        <color theme="8" tint="0.3999499976634979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5"/>
      </bottom>
    </border>
    <border>
      <left style="double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dotted"/>
      <top style="thin">
        <color indexed="10"/>
      </top>
      <bottom style="thin">
        <color indexed="15"/>
      </bottom>
    </border>
    <border>
      <left style="dotted"/>
      <right style="thin"/>
      <top style="thin">
        <color indexed="10"/>
      </top>
      <bottom style="thin">
        <color indexed="15"/>
      </bottom>
    </border>
    <border>
      <left style="thin">
        <color indexed="40"/>
      </left>
      <right style="thin">
        <color indexed="15"/>
      </right>
      <top style="thin">
        <color indexed="10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0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0"/>
      </top>
      <bottom style="thin">
        <color indexed="15"/>
      </bottom>
    </border>
    <border>
      <left style="double">
        <color indexed="10"/>
      </left>
      <right style="thin">
        <color theme="8" tint="0.3999499976634979"/>
      </right>
      <top style="thin">
        <color indexed="10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0"/>
      </top>
      <bottom style="thin">
        <color indexed="15"/>
      </bottom>
    </border>
    <border>
      <left style="thin">
        <color indexed="15"/>
      </left>
      <right style="thin">
        <color indexed="10"/>
      </right>
      <top style="thin">
        <color indexed="10"/>
      </top>
      <bottom style="thin">
        <color indexed="15"/>
      </bottom>
    </border>
    <border>
      <left style="double">
        <color indexed="10"/>
      </left>
      <right>
        <color indexed="63"/>
      </right>
      <top style="thin">
        <color indexed="10"/>
      </top>
      <bottom style="thin">
        <color indexed="15"/>
      </bottom>
    </border>
    <border>
      <left style="thin"/>
      <right style="dashed"/>
      <top style="thin">
        <color indexed="10"/>
      </top>
      <bottom style="thin">
        <color indexed="15"/>
      </bottom>
    </border>
    <border>
      <left style="dashed"/>
      <right style="thin"/>
      <top style="thin">
        <color indexed="10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5"/>
      </bottom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5"/>
      </bottom>
    </border>
    <border>
      <left style="thin">
        <color indexed="10"/>
      </left>
      <right style="double">
        <color indexed="10"/>
      </right>
      <top style="thin">
        <color indexed="15"/>
      </top>
      <bottom style="thin">
        <color indexed="15"/>
      </bottom>
    </border>
    <border>
      <left style="double">
        <color indexed="10"/>
      </left>
      <right style="thin"/>
      <top style="thin">
        <color theme="8" tint="0.3999499976634979"/>
      </top>
      <bottom style="thin">
        <color indexed="15"/>
      </bottom>
    </border>
    <border>
      <left style="thin"/>
      <right style="dotted"/>
      <top>
        <color indexed="63"/>
      </top>
      <bottom style="thin">
        <color indexed="15"/>
      </bottom>
    </border>
    <border>
      <left style="dotted"/>
      <right style="thin"/>
      <top>
        <color indexed="63"/>
      </top>
      <bottom style="thin">
        <color indexed="15"/>
      </bottom>
    </border>
    <border>
      <left style="thin">
        <color indexed="40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double">
        <color indexed="10"/>
      </left>
      <right style="thin">
        <color theme="8" tint="0.3999499976634979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0"/>
      </right>
      <top style="thin">
        <color indexed="15"/>
      </top>
      <bottom style="thin">
        <color indexed="15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5"/>
      </bottom>
    </border>
    <border>
      <left style="thin">
        <color indexed="10"/>
      </left>
      <right style="double">
        <color indexed="10"/>
      </right>
      <top>
        <color indexed="63"/>
      </top>
      <bottom style="thin">
        <color indexed="15"/>
      </bottom>
    </border>
    <border>
      <left style="double">
        <color indexed="10"/>
      </left>
      <right>
        <color indexed="63"/>
      </right>
      <top>
        <color indexed="63"/>
      </top>
      <bottom style="thin">
        <color indexed="15"/>
      </bottom>
    </border>
    <border>
      <left style="thin"/>
      <right style="dashed"/>
      <top>
        <color indexed="63"/>
      </top>
      <bottom style="thin">
        <color indexed="15"/>
      </bottom>
    </border>
    <border>
      <left style="dashed"/>
      <right style="thin"/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0"/>
      </right>
      <top>
        <color indexed="63"/>
      </top>
      <bottom style="thin">
        <color indexed="15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>
        <color indexed="40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>
        <color indexed="15"/>
      </top>
      <bottom style="thin">
        <color indexed="15"/>
      </bottom>
    </border>
    <border>
      <left style="thin"/>
      <right style="dotted"/>
      <top style="thin">
        <color indexed="15"/>
      </top>
      <bottom style="thin">
        <color indexed="15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uble">
        <color indexed="10"/>
      </right>
      <top style="medium">
        <color indexed="10"/>
      </top>
      <bottom style="thin">
        <color indexed="10"/>
      </bottom>
    </border>
    <border>
      <left style="double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/>
      <right style="dashed"/>
      <top style="medium">
        <color indexed="10"/>
      </top>
      <bottom style="thin">
        <color indexed="10"/>
      </bottom>
    </border>
    <border>
      <left style="dashed"/>
      <right style="thin"/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40"/>
      </left>
      <right style="thin">
        <color indexed="15"/>
      </right>
      <top style="medium">
        <color indexed="10"/>
      </top>
      <bottom style="thin">
        <color indexed="10"/>
      </bottom>
    </border>
    <border>
      <left style="thin">
        <color indexed="15"/>
      </left>
      <right style="thin">
        <color indexed="15"/>
      </right>
      <top style="medium">
        <color indexed="10"/>
      </top>
      <bottom style="thin">
        <color indexed="10"/>
      </bottom>
    </border>
    <border>
      <left style="thin">
        <color indexed="15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5"/>
      </right>
      <top style="medium">
        <color indexed="10"/>
      </top>
      <bottom style="thin">
        <color indexed="10"/>
      </bottom>
    </border>
    <border>
      <left style="thin">
        <color indexed="15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uble">
        <color indexed="10"/>
      </right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0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double">
        <color indexed="10"/>
      </right>
      <top>
        <color indexed="63"/>
      </top>
      <bottom style="medium"/>
    </border>
    <border>
      <left style="thin">
        <color indexed="15"/>
      </left>
      <right style="thin">
        <color indexed="10"/>
      </right>
      <top>
        <color indexed="63"/>
      </top>
      <bottom style="medium"/>
    </border>
    <border>
      <left style="thin"/>
      <right style="dashed"/>
      <top style="thin">
        <color indexed="15"/>
      </top>
      <bottom style="thin">
        <color indexed="15"/>
      </bottom>
    </border>
    <border>
      <left style="dashed"/>
      <right style="thin"/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 style="double">
        <color indexed="10"/>
      </left>
      <right>
        <color indexed="63"/>
      </right>
      <top style="medium"/>
      <bottom style="thin">
        <color indexed="15"/>
      </bottom>
    </border>
    <border>
      <left style="thin">
        <color indexed="10"/>
      </left>
      <right style="thin">
        <color indexed="10"/>
      </right>
      <top style="thin">
        <color indexed="15"/>
      </top>
      <bottom>
        <color indexed="63"/>
      </bottom>
    </border>
    <border>
      <left style="thin">
        <color indexed="10"/>
      </left>
      <right style="double">
        <color indexed="10"/>
      </right>
      <top style="thin">
        <color indexed="15"/>
      </top>
      <bottom>
        <color indexed="63"/>
      </bottom>
    </border>
    <border>
      <left style="double">
        <color indexed="10"/>
      </left>
      <right>
        <color indexed="63"/>
      </right>
      <top style="thin">
        <color indexed="15"/>
      </top>
      <bottom>
        <color indexed="63"/>
      </bottom>
    </border>
    <border>
      <left style="thin"/>
      <right style="dashed"/>
      <top style="thin">
        <color indexed="15"/>
      </top>
      <bottom style="medium">
        <color indexed="10"/>
      </bottom>
    </border>
    <border>
      <left style="dashed"/>
      <right style="thin"/>
      <top style="thin">
        <color indexed="15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 style="thin">
        <color indexed="40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 style="thin">
        <color indexed="10"/>
      </right>
      <top style="thin">
        <color indexed="15"/>
      </top>
      <bottom>
        <color indexed="63"/>
      </bottom>
    </border>
    <border>
      <left>
        <color indexed="63"/>
      </left>
      <right style="double">
        <color indexed="10"/>
      </right>
      <top style="thin">
        <color indexed="15"/>
      </top>
      <bottom style="thin">
        <color indexed="15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thin">
        <color indexed="10"/>
      </top>
      <bottom style="double">
        <color indexed="10"/>
      </bottom>
    </border>
    <border>
      <left style="thin"/>
      <right style="dashed"/>
      <top style="thin">
        <color indexed="10"/>
      </top>
      <bottom style="double">
        <color indexed="10"/>
      </bottom>
    </border>
    <border>
      <left style="dashed"/>
      <right style="thin"/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indexed="40"/>
      </left>
      <right style="thin">
        <color indexed="15"/>
      </right>
      <top style="thin">
        <color indexed="10"/>
      </top>
      <bottom style="double">
        <color indexed="10"/>
      </bottom>
    </border>
    <border>
      <left style="thin">
        <color indexed="15"/>
      </left>
      <right style="thin">
        <color indexed="15"/>
      </right>
      <top style="thin">
        <color indexed="10"/>
      </top>
      <bottom style="double">
        <color indexed="10"/>
      </bottom>
    </border>
    <border>
      <left style="thin">
        <color indexed="15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 style="thin">
        <color indexed="15"/>
      </right>
      <top style="thin">
        <color indexed="10"/>
      </top>
      <bottom style="double">
        <color indexed="10"/>
      </bottom>
    </border>
    <border>
      <left style="thin">
        <color indexed="15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double">
        <color indexed="10"/>
      </left>
      <right style="thin">
        <color theme="8" tint="0.3999499976634979"/>
      </right>
      <top style="thin">
        <color indexed="15"/>
      </top>
      <bottom>
        <color indexed="63"/>
      </bottom>
    </border>
    <border>
      <left>
        <color indexed="63"/>
      </left>
      <right style="double">
        <color indexed="10"/>
      </right>
      <top style="thin">
        <color indexed="15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5"/>
      </right>
      <top style="thin">
        <color indexed="49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49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49"/>
      </top>
      <bottom>
        <color indexed="63"/>
      </bottom>
    </border>
    <border>
      <left style="thin">
        <color indexed="40"/>
      </left>
      <right style="thin">
        <color indexed="15"/>
      </right>
      <top style="thin">
        <color indexed="49"/>
      </top>
      <bottom>
        <color indexed="63"/>
      </bottom>
    </border>
    <border>
      <left style="thin">
        <color indexed="15"/>
      </left>
      <right style="double">
        <color indexed="10"/>
      </right>
      <top style="thin">
        <color indexed="49"/>
      </top>
      <bottom>
        <color indexed="63"/>
      </bottom>
    </border>
    <border>
      <left style="double">
        <color indexed="10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double">
        <color indexed="10"/>
      </right>
      <top style="thin">
        <color indexed="15"/>
      </top>
      <bottom style="thin">
        <color indexed="15"/>
      </bottom>
    </border>
    <border>
      <left style="double">
        <color indexed="10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 style="double">
        <color indexed="10"/>
      </right>
      <top style="thin">
        <color indexed="15"/>
      </top>
      <bottom>
        <color indexed="63"/>
      </bottom>
    </border>
    <border>
      <left>
        <color indexed="63"/>
      </left>
      <right style="double">
        <color indexed="10"/>
      </right>
      <top style="thin">
        <color indexed="10"/>
      </top>
      <bottom style="double">
        <color indexed="10"/>
      </bottom>
    </border>
    <border>
      <left style="double">
        <color indexed="10"/>
      </left>
      <right style="thin">
        <color indexed="15"/>
      </right>
      <top style="thin">
        <color indexed="10"/>
      </top>
      <bottom style="double">
        <color indexed="10"/>
      </bottom>
    </border>
    <border>
      <left style="thin">
        <color indexed="15"/>
      </left>
      <right style="double">
        <color indexed="10"/>
      </right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0"/>
      </left>
      <right>
        <color indexed="63"/>
      </right>
      <top style="double">
        <color indexed="10"/>
      </top>
      <bottom style="thin">
        <color indexed="15"/>
      </bottom>
    </border>
    <border>
      <left style="thin">
        <color rgb="FF00FFFF"/>
      </left>
      <right style="thin">
        <color rgb="FF00FFFF"/>
      </right>
      <top style="thin">
        <color indexed="10"/>
      </top>
      <bottom style="thin">
        <color rgb="FF00FFFF"/>
      </bottom>
    </border>
    <border>
      <left>
        <color indexed="63"/>
      </left>
      <right>
        <color indexed="63"/>
      </right>
      <top style="thin">
        <color indexed="10"/>
      </top>
      <bottom style="thin">
        <color rgb="FF00FFFF"/>
      </bottom>
    </border>
    <border>
      <left style="double">
        <color indexed="10"/>
      </left>
      <right style="thin">
        <color indexed="15"/>
      </right>
      <top style="thin">
        <color indexed="10"/>
      </top>
      <bottom style="thin">
        <color indexed="15"/>
      </bottom>
    </border>
    <border>
      <left style="double">
        <color indexed="10"/>
      </left>
      <right style="thin">
        <color rgb="FFFF0000"/>
      </right>
      <top style="thin">
        <color indexed="10"/>
      </top>
      <bottom style="thin">
        <color indexed="15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5"/>
      </bottom>
    </border>
    <border>
      <left style="thin">
        <color rgb="FF00FFFF"/>
      </left>
      <right style="thin">
        <color rgb="FF00FFFF"/>
      </right>
      <top style="thin">
        <color rgb="FF00FFFF"/>
      </top>
      <bottom style="thin">
        <color rgb="FF00FFFF"/>
      </bottom>
    </border>
    <border>
      <left>
        <color indexed="63"/>
      </left>
      <right>
        <color indexed="63"/>
      </right>
      <top style="thin">
        <color rgb="FF00FFFF"/>
      </top>
      <bottom style="thin">
        <color rgb="FF00FFFF"/>
      </bottom>
    </border>
    <border>
      <left style="double">
        <color indexed="10"/>
      </left>
      <right style="thin">
        <color rgb="FFFF0000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0"/>
      </right>
      <top style="thin">
        <color indexed="15"/>
      </top>
      <bottom style="thin">
        <color indexed="15"/>
      </bottom>
    </border>
    <border>
      <left style="thin">
        <color rgb="FF00FFFF"/>
      </left>
      <right style="thin">
        <color rgb="FF00FFFF"/>
      </right>
      <top>
        <color indexed="63"/>
      </top>
      <bottom style="thin">
        <color indexed="15"/>
      </bottom>
    </border>
    <border>
      <left style="thin">
        <color rgb="FF00FFFF"/>
      </left>
      <right style="thin">
        <color rgb="FF00FFFF"/>
      </right>
      <top style="thin">
        <color indexed="15"/>
      </top>
      <bottom style="thin">
        <color indexed="15"/>
      </bottom>
    </border>
    <border>
      <left style="thin">
        <color indexed="10"/>
      </left>
      <right style="thin">
        <color indexed="10"/>
      </right>
      <top style="thin">
        <color indexed="15"/>
      </top>
      <bottom style="medium">
        <color rgb="FFFF0000"/>
      </bottom>
    </border>
    <border>
      <left style="thin">
        <color indexed="10"/>
      </left>
      <right style="double">
        <color indexed="10"/>
      </right>
      <top style="thin">
        <color indexed="15"/>
      </top>
      <bottom style="medium">
        <color rgb="FFFF0000"/>
      </bottom>
    </border>
    <border>
      <left style="thin">
        <color rgb="FF00FFFF"/>
      </left>
      <right style="thin">
        <color rgb="FF00FFFF"/>
      </right>
      <top style="thin">
        <color indexed="15"/>
      </top>
      <bottom style="medium">
        <color rgb="FFFF0000"/>
      </bottom>
    </border>
    <border>
      <left>
        <color indexed="63"/>
      </left>
      <right>
        <color indexed="63"/>
      </right>
      <top style="thin">
        <color indexed="15"/>
      </top>
      <bottom style="medium">
        <color rgb="FFFF0000"/>
      </bottom>
    </border>
    <border>
      <left style="double">
        <color indexed="10"/>
      </left>
      <right style="thin">
        <color rgb="FFFF0000"/>
      </right>
      <top style="thin">
        <color indexed="15"/>
      </top>
      <bottom style="medium">
        <color rgb="FFFF0000"/>
      </bottom>
    </border>
    <border>
      <left>
        <color indexed="63"/>
      </left>
      <right style="thin">
        <color indexed="10"/>
      </right>
      <top style="thin">
        <color indexed="15"/>
      </top>
      <bottom style="medium">
        <color rgb="FFFF0000"/>
      </bottom>
    </border>
    <border>
      <left>
        <color indexed="63"/>
      </left>
      <right style="thin">
        <color indexed="10"/>
      </right>
      <top style="medium">
        <color rgb="FFFF0000"/>
      </top>
      <bottom style="medium">
        <color rgb="FFFF0000"/>
      </bottom>
    </border>
    <border>
      <left>
        <color indexed="63"/>
      </left>
      <right style="double">
        <color indexed="10"/>
      </right>
      <top style="double">
        <color indexed="10"/>
      </top>
      <bottom style="thin">
        <color indexed="15"/>
      </bottom>
    </border>
    <border>
      <left style="double">
        <color indexed="10"/>
      </left>
      <right>
        <color indexed="63"/>
      </right>
      <top style="medium">
        <color rgb="FFFF0000"/>
      </top>
      <bottom style="medium">
        <color rgb="FFFF0000"/>
      </bottom>
    </border>
    <border>
      <left style="thin">
        <color indexed="10"/>
      </left>
      <right style="thin">
        <color indexed="10"/>
      </right>
      <top style="medium">
        <color rgb="FFFF0000"/>
      </top>
      <bottom style="medium">
        <color rgb="FFFF0000"/>
      </bottom>
    </border>
    <border>
      <left style="thin">
        <color indexed="10"/>
      </left>
      <right style="double">
        <color indexed="10"/>
      </right>
      <top style="medium">
        <color rgb="FFFF0000"/>
      </top>
      <bottom style="medium">
        <color rgb="FFFF0000"/>
      </bottom>
    </border>
    <border>
      <left>
        <color indexed="63"/>
      </left>
      <right style="thin">
        <color rgb="FF00FFFF"/>
      </right>
      <top style="medium">
        <color rgb="FFFF0000"/>
      </top>
      <bottom style="medium">
        <color rgb="FFFF0000"/>
      </bottom>
    </border>
    <border>
      <left style="thin">
        <color rgb="FF00FFFF"/>
      </left>
      <right style="thin">
        <color rgb="FF00FFFF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double">
        <color indexed="10"/>
      </left>
      <right style="thin">
        <color indexed="15"/>
      </right>
      <top style="medium">
        <color rgb="FFFF0000"/>
      </top>
      <bottom style="medium">
        <color rgb="FFFF0000"/>
      </bottom>
    </border>
    <border>
      <left style="double">
        <color indexed="10"/>
      </left>
      <right style="thin">
        <color rgb="FFFF0000"/>
      </right>
      <top style="medium">
        <color rgb="FFFF0000"/>
      </top>
      <bottom style="medium">
        <color rgb="FFFF0000"/>
      </bottom>
    </border>
    <border>
      <left style="double">
        <color indexed="10"/>
      </left>
      <right style="thin">
        <color indexed="15"/>
      </right>
      <top>
        <color indexed="63"/>
      </top>
      <bottom style="thin">
        <color indexed="15"/>
      </bottom>
    </border>
    <border>
      <left style="double">
        <color indexed="10"/>
      </left>
      <right style="thin">
        <color indexed="15"/>
      </right>
      <top style="thin">
        <color indexed="15"/>
      </top>
      <bottom style="medium">
        <color rgb="FFFF0000"/>
      </bottom>
    </border>
    <border>
      <left style="double">
        <color indexed="10"/>
      </left>
      <right>
        <color indexed="63"/>
      </right>
      <top style="medium">
        <color rgb="FFFF0000"/>
      </top>
      <bottom style="thin">
        <color indexed="10"/>
      </bottom>
    </border>
    <border>
      <left style="double">
        <color indexed="10"/>
      </left>
      <right>
        <color indexed="63"/>
      </right>
      <top style="thin">
        <color indexed="10"/>
      </top>
      <bottom style="medium">
        <color rgb="FFFF000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rgb="FF00FFFF"/>
      </right>
      <top>
        <color indexed="63"/>
      </top>
      <bottom style="thin">
        <color indexed="10"/>
      </bottom>
    </border>
    <border>
      <left style="thin">
        <color rgb="FF00FFFF"/>
      </left>
      <right style="thin">
        <color rgb="FF00FFFF"/>
      </right>
      <top>
        <color indexed="63"/>
      </top>
      <bottom style="thin">
        <color indexed="10"/>
      </bottom>
    </border>
    <border>
      <left style="double">
        <color indexed="10"/>
      </left>
      <right style="thin">
        <color indexed="15"/>
      </right>
      <top>
        <color indexed="63"/>
      </top>
      <bottom style="thin">
        <color indexed="10"/>
      </bottom>
    </border>
    <border>
      <left style="double">
        <color indexed="10"/>
      </left>
      <right style="thin">
        <color rgb="FFFF000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medium">
        <color rgb="FFFF0000"/>
      </bottom>
    </border>
    <border>
      <left>
        <color indexed="63"/>
      </left>
      <right style="thin">
        <color rgb="FF00FFFF"/>
      </right>
      <top style="thin">
        <color indexed="10"/>
      </top>
      <bottom style="medium">
        <color rgb="FFFF0000"/>
      </bottom>
    </border>
    <border>
      <left style="thin">
        <color rgb="FF00FFFF"/>
      </left>
      <right style="thin">
        <color rgb="FF00FFFF"/>
      </right>
      <top style="thin">
        <color indexed="10"/>
      </top>
      <bottom style="medium">
        <color rgb="FFFF0000"/>
      </bottom>
    </border>
    <border>
      <left>
        <color indexed="63"/>
      </left>
      <right>
        <color indexed="63"/>
      </right>
      <top style="thin">
        <color indexed="10"/>
      </top>
      <bottom style="medium">
        <color rgb="FFFF0000"/>
      </bottom>
    </border>
    <border>
      <left style="double">
        <color indexed="10"/>
      </left>
      <right style="thin">
        <color indexed="15"/>
      </right>
      <top style="thin">
        <color indexed="10"/>
      </top>
      <bottom style="medium">
        <color rgb="FFFF0000"/>
      </bottom>
    </border>
    <border>
      <left style="double">
        <color indexed="10"/>
      </left>
      <right style="thin">
        <color rgb="FFFF0000"/>
      </right>
      <top style="thin">
        <color indexed="10"/>
      </top>
      <bottom style="medium">
        <color rgb="FFFF000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5"/>
      </left>
      <right style="thin">
        <color rgb="FF00FFFF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rgb="FF00FFFF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rgb="FF00FFFF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rgb="FF00FFFF"/>
      </right>
      <top style="thin">
        <color indexed="15"/>
      </top>
      <bottom style="medium">
        <color rgb="FFFF0000"/>
      </bottom>
    </border>
    <border>
      <left style="thin">
        <color indexed="15"/>
      </left>
      <right style="thin">
        <color indexed="15"/>
      </right>
      <top style="thin">
        <color indexed="15"/>
      </top>
      <bottom style="medium">
        <color rgb="FFFF0000"/>
      </bottom>
    </border>
    <border>
      <left>
        <color indexed="63"/>
      </left>
      <right style="thin">
        <color rgb="FF00FFFF"/>
      </right>
      <top>
        <color indexed="63"/>
      </top>
      <bottom style="thin">
        <color indexed="15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>
        <color indexed="10"/>
      </bottom>
    </border>
    <border>
      <left style="thin">
        <color indexed="15"/>
      </left>
      <right>
        <color indexed="63"/>
      </right>
      <top style="thin">
        <color indexed="10"/>
      </top>
      <bottom style="thin">
        <color rgb="FF00FFFF"/>
      </bottom>
    </border>
    <border>
      <left>
        <color indexed="63"/>
      </left>
      <right style="thin">
        <color rgb="FF00FFFF"/>
      </right>
      <top style="thin">
        <color indexed="10"/>
      </top>
      <bottom style="thin">
        <color rgb="FF00FFFF"/>
      </bottom>
    </border>
    <border>
      <left>
        <color indexed="63"/>
      </left>
      <right style="thin">
        <color rgb="FF00FFFF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>
        <color rgb="FF00FFFF"/>
      </left>
      <right style="thin">
        <color rgb="FF00FFFF"/>
      </right>
      <top style="double">
        <color indexed="10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rgb="FF00FFFF"/>
      </top>
      <bottom style="thin">
        <color rgb="FF00FFFF"/>
      </bottom>
    </border>
    <border>
      <left style="thin">
        <color indexed="15"/>
      </left>
      <right style="thin">
        <color rgb="FF00FFFF"/>
      </right>
      <top style="thin">
        <color rgb="FF00FFFF"/>
      </top>
      <bottom style="thin">
        <color rgb="FF00FFFF"/>
      </bottom>
    </border>
    <border>
      <left style="thin">
        <color indexed="10"/>
      </left>
      <right>
        <color indexed="63"/>
      </right>
      <top style="thin">
        <color indexed="15"/>
      </top>
      <bottom style="thin">
        <color indexed="10"/>
      </bottom>
    </border>
    <border>
      <left>
        <color indexed="63"/>
      </left>
      <right style="double">
        <color indexed="10"/>
      </right>
      <top style="thin">
        <color indexed="15"/>
      </top>
      <bottom style="thin">
        <color indexed="10"/>
      </bottom>
    </border>
    <border>
      <left style="thin">
        <color indexed="15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 style="thin">
        <color rgb="FF66FFFF"/>
      </top>
      <bottom style="thin">
        <color indexed="15"/>
      </bottom>
    </border>
    <border>
      <left>
        <color indexed="63"/>
      </left>
      <right style="thin">
        <color rgb="FF00FFFF"/>
      </right>
      <top style="thin">
        <color rgb="FF66FFFF"/>
      </top>
      <bottom style="thin">
        <color indexed="15"/>
      </bottom>
    </border>
    <border>
      <left>
        <color indexed="63"/>
      </left>
      <right style="thin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rgb="FFFF0000"/>
      </right>
      <top style="double">
        <color indexed="10"/>
      </top>
      <bottom>
        <color indexed="63"/>
      </bottom>
    </border>
    <border>
      <left style="thin">
        <color rgb="FF00FFFF"/>
      </left>
      <right style="double">
        <color indexed="10"/>
      </right>
      <top style="double">
        <color indexed="10"/>
      </top>
      <bottom>
        <color indexed="63"/>
      </bottom>
    </border>
    <border>
      <left style="thin">
        <color rgb="FF00FFFF"/>
      </left>
      <right style="double">
        <color indexed="10"/>
      </right>
      <top>
        <color indexed="63"/>
      </top>
      <bottom style="thin">
        <color indexed="10"/>
      </bottom>
    </border>
    <border>
      <left style="thin">
        <color indexed="15"/>
      </left>
      <right>
        <color indexed="63"/>
      </right>
      <top style="thin">
        <color rgb="FF00FFFF"/>
      </top>
      <bottom style="thin">
        <color rgb="FF00FFFF"/>
      </bottom>
    </border>
    <border>
      <left>
        <color indexed="63"/>
      </left>
      <right style="thin">
        <color rgb="FF00FFFF"/>
      </right>
      <top style="thin">
        <color rgb="FF00FFFF"/>
      </top>
      <bottom style="thin">
        <color rgb="FF00FFFF"/>
      </bottom>
    </border>
    <border>
      <left style="thin">
        <color indexed="15"/>
      </left>
      <right>
        <color indexed="63"/>
      </right>
      <top style="thin">
        <color rgb="FF00FFFF"/>
      </top>
      <bottom style="thin">
        <color rgb="FF66FFFF"/>
      </bottom>
    </border>
    <border>
      <left>
        <color indexed="63"/>
      </left>
      <right style="thin">
        <color rgb="FF00FFFF"/>
      </right>
      <top style="thin">
        <color rgb="FF00FFFF"/>
      </top>
      <bottom style="thin">
        <color rgb="FF66FFFF"/>
      </bottom>
    </border>
    <border>
      <left style="thin">
        <color rgb="FF00FFFF"/>
      </left>
      <right>
        <color indexed="63"/>
      </right>
      <top style="double">
        <color indexed="10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 style="thin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thin">
        <color indexed="10"/>
      </bottom>
    </border>
    <border>
      <left style="thin">
        <color rgb="FFFF0000"/>
      </left>
      <right style="double">
        <color indexed="10"/>
      </right>
      <top style="double">
        <color indexed="10"/>
      </top>
      <bottom>
        <color indexed="63"/>
      </bottom>
    </border>
    <border>
      <left style="thin">
        <color rgb="FFFF0000"/>
      </left>
      <right style="double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/>
      <right style="dotted"/>
      <top style="double">
        <color indexed="10"/>
      </top>
      <bottom>
        <color indexed="63"/>
      </bottom>
    </border>
    <border>
      <left style="thin"/>
      <right style="dotted"/>
      <top>
        <color indexed="63"/>
      </top>
      <bottom style="thin">
        <color indexed="10"/>
      </bottom>
    </border>
    <border>
      <left style="dotted"/>
      <right style="thin"/>
      <top style="double">
        <color indexed="10"/>
      </top>
      <bottom>
        <color indexed="63"/>
      </bottom>
    </border>
    <border>
      <left style="dotted"/>
      <right style="thin"/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thin">
        <color indexed="15"/>
      </bottom>
    </border>
    <border>
      <left>
        <color indexed="63"/>
      </left>
      <right style="double">
        <color indexed="10"/>
      </right>
      <top style="thin">
        <color indexed="10"/>
      </top>
      <bottom style="thin">
        <color indexed="15"/>
      </bottom>
    </border>
    <border>
      <left style="thin"/>
      <right style="dashed"/>
      <top style="double">
        <color indexed="10"/>
      </top>
      <bottom>
        <color indexed="63"/>
      </bottom>
    </border>
    <border>
      <left style="thin"/>
      <right style="dashed"/>
      <top>
        <color indexed="63"/>
      </top>
      <bottom style="thin">
        <color indexed="10"/>
      </bottom>
    </border>
    <border>
      <left style="dashed"/>
      <right style="thin"/>
      <top style="double">
        <color indexed="10"/>
      </top>
      <bottom>
        <color indexed="63"/>
      </bottom>
    </border>
    <border>
      <left style="dashed"/>
      <right style="thin"/>
      <top>
        <color indexed="63"/>
      </top>
      <bottom style="thin">
        <color indexed="10"/>
      </bottom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40"/>
      </right>
      <top style="thin">
        <color indexed="15"/>
      </top>
      <bottom style="thin">
        <color indexed="15"/>
      </bottom>
    </border>
    <border>
      <left style="double">
        <color indexed="10"/>
      </left>
      <right style="thin"/>
      <top style="double">
        <color indexed="10"/>
      </top>
      <bottom>
        <color indexed="63"/>
      </bottom>
    </border>
    <border>
      <left style="double">
        <color indexed="10"/>
      </left>
      <right style="thin"/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rgb="FFFF000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rgb="FFFF0000"/>
      </bottom>
    </border>
    <border>
      <left style="double">
        <color indexed="10"/>
      </left>
      <right>
        <color indexed="63"/>
      </right>
      <top style="thin">
        <color indexed="10"/>
      </top>
      <bottom style="double">
        <color rgb="FFFF0000"/>
      </bottom>
    </border>
    <border>
      <left style="thin"/>
      <right style="dashed"/>
      <top style="thin">
        <color indexed="10"/>
      </top>
      <bottom style="double">
        <color rgb="FFFF0000"/>
      </bottom>
    </border>
    <border>
      <left style="dashed"/>
      <right style="thin"/>
      <top style="thin">
        <color indexed="10"/>
      </top>
      <bottom style="double">
        <color rgb="FFFF0000"/>
      </bottom>
    </border>
    <border>
      <left>
        <color indexed="63"/>
      </left>
      <right>
        <color indexed="63"/>
      </right>
      <top style="thin">
        <color indexed="10"/>
      </top>
      <bottom style="double">
        <color rgb="FFFF0000"/>
      </bottom>
    </border>
    <border>
      <left style="thin">
        <color indexed="40"/>
      </left>
      <right style="thin">
        <color indexed="15"/>
      </right>
      <top style="thin">
        <color indexed="10"/>
      </top>
      <bottom style="double">
        <color rgb="FFFF0000"/>
      </bottom>
    </border>
    <border>
      <left style="thin">
        <color indexed="15"/>
      </left>
      <right style="thin">
        <color indexed="15"/>
      </right>
      <top style="thin">
        <color indexed="10"/>
      </top>
      <bottom style="double">
        <color rgb="FFFF0000"/>
      </bottom>
    </border>
    <border>
      <left style="thin">
        <color indexed="15"/>
      </left>
      <right>
        <color indexed="63"/>
      </right>
      <top style="thin">
        <color indexed="10"/>
      </top>
      <bottom style="double">
        <color rgb="FFFF0000"/>
      </bottom>
    </border>
    <border>
      <left>
        <color indexed="63"/>
      </left>
      <right style="thin">
        <color indexed="15"/>
      </right>
      <top style="thin">
        <color indexed="10"/>
      </top>
      <bottom style="double">
        <color rgb="FFFF0000"/>
      </bottom>
    </border>
    <border>
      <left style="thin">
        <color indexed="15"/>
      </left>
      <right style="thin">
        <color indexed="10"/>
      </right>
      <top style="thin">
        <color indexed="10"/>
      </top>
      <bottom style="double">
        <color rgb="FFFF0000"/>
      </bottom>
    </border>
    <border>
      <left style="thin">
        <color indexed="10"/>
      </left>
      <right style="thin">
        <color indexed="10"/>
      </right>
      <top>
        <color indexed="63"/>
      </top>
      <bottom style="medium"/>
    </border>
    <border>
      <left style="thin"/>
      <right style="dotted"/>
      <top style="thin">
        <color indexed="15"/>
      </top>
      <bottom style="thin">
        <color indexed="10"/>
      </bottom>
    </border>
    <border>
      <left>
        <color indexed="63"/>
      </left>
      <right style="thin"/>
      <top style="thin">
        <color indexed="15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double">
        <color rgb="FFFF0000"/>
      </bottom>
    </border>
    <border>
      <left style="dotted"/>
      <right>
        <color indexed="63"/>
      </right>
      <top style="thin">
        <color indexed="10"/>
      </top>
      <bottom style="double">
        <color rgb="FFFF0000"/>
      </bottom>
    </border>
    <border>
      <left>
        <color indexed="63"/>
      </left>
      <right style="double">
        <color indexed="10"/>
      </right>
      <top style="thin">
        <color indexed="10"/>
      </top>
      <bottom style="double">
        <color rgb="FFFF0000"/>
      </bottom>
    </border>
    <border>
      <left style="double">
        <color indexed="10"/>
      </left>
      <right style="thin">
        <color theme="8" tint="0.3999499976634979"/>
      </right>
      <top style="thin">
        <color indexed="10"/>
      </top>
      <bottom style="double">
        <color rgb="FFFF000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49"/>
      </bottom>
    </border>
    <border>
      <left style="thin">
        <color indexed="10"/>
      </left>
      <right style="double">
        <color indexed="10"/>
      </right>
      <top>
        <color indexed="63"/>
      </top>
      <bottom style="thin">
        <color indexed="49"/>
      </bottom>
    </border>
    <border>
      <left style="double">
        <color indexed="10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double">
        <color indexed="10"/>
      </right>
      <top>
        <color indexed="63"/>
      </top>
      <bottom style="thin">
        <color indexed="49"/>
      </bottom>
    </border>
    <border>
      <left style="thin">
        <color indexed="40"/>
      </left>
      <right style="thin">
        <color indexed="15"/>
      </right>
      <top>
        <color indexed="63"/>
      </top>
      <bottom style="thin">
        <color indexed="49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49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49"/>
      </bottom>
    </border>
    <border>
      <left style="thin">
        <color indexed="15"/>
      </left>
      <right style="thin">
        <color indexed="10"/>
      </right>
      <top>
        <color indexed="63"/>
      </top>
      <bottom style="thin">
        <color indexed="49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49"/>
      </top>
      <bottom>
        <color indexed="63"/>
      </bottom>
    </border>
    <border>
      <left style="dotted"/>
      <right style="thin"/>
      <top style="thin">
        <color indexed="49"/>
      </top>
      <bottom style="thin">
        <color indexed="15"/>
      </bottom>
    </border>
    <border>
      <left style="dotted"/>
      <right style="thin"/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>
        <color indexed="10"/>
      </bottom>
    </border>
    <border>
      <left style="dotted"/>
      <right style="thin"/>
      <top style="thin">
        <color indexed="15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shrinkToFit="1"/>
    </xf>
    <xf numFmtId="38" fontId="2" fillId="0" borderId="0" xfId="49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wrapText="1"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11" fillId="0" borderId="30" xfId="0" applyFont="1" applyBorder="1" applyAlignment="1">
      <alignment horizontal="center" vertical="center"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57" fillId="0" borderId="62" xfId="0" applyFont="1" applyBorder="1" applyAlignment="1">
      <alignment horizontal="left" vertical="center" readingOrder="1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Fill="1" applyBorder="1" applyAlignment="1">
      <alignment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9" fillId="0" borderId="30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94" xfId="0" applyFont="1" applyBorder="1" applyAlignment="1">
      <alignment/>
    </xf>
    <xf numFmtId="0" fontId="2" fillId="0" borderId="95" xfId="0" applyFont="1" applyBorder="1" applyAlignment="1">
      <alignment/>
    </xf>
    <xf numFmtId="0" fontId="2" fillId="0" borderId="96" xfId="0" applyFont="1" applyBorder="1" applyAlignment="1">
      <alignment/>
    </xf>
    <xf numFmtId="0" fontId="2" fillId="0" borderId="97" xfId="0" applyFont="1" applyBorder="1" applyAlignment="1">
      <alignment/>
    </xf>
    <xf numFmtId="0" fontId="2" fillId="0" borderId="9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3" fontId="2" fillId="0" borderId="86" xfId="0" applyNumberFormat="1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2" fillId="0" borderId="100" xfId="0" applyFont="1" applyBorder="1" applyAlignment="1">
      <alignment horizontal="right" vertical="center"/>
    </xf>
    <xf numFmtId="0" fontId="2" fillId="0" borderId="101" xfId="0" applyFont="1" applyBorder="1" applyAlignment="1">
      <alignment horizontal="right" vertical="center"/>
    </xf>
    <xf numFmtId="0" fontId="11" fillId="0" borderId="102" xfId="0" applyFont="1" applyBorder="1" applyAlignment="1">
      <alignment vertical="center"/>
    </xf>
    <xf numFmtId="0" fontId="2" fillId="0" borderId="103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" fillId="0" borderId="106" xfId="0" applyFont="1" applyBorder="1" applyAlignment="1">
      <alignment/>
    </xf>
    <xf numFmtId="0" fontId="2" fillId="0" borderId="107" xfId="0" applyFont="1" applyBorder="1" applyAlignment="1">
      <alignment/>
    </xf>
    <xf numFmtId="0" fontId="2" fillId="0" borderId="108" xfId="0" applyFont="1" applyBorder="1" applyAlignment="1">
      <alignment/>
    </xf>
    <xf numFmtId="0" fontId="2" fillId="0" borderId="102" xfId="0" applyFont="1" applyBorder="1" applyAlignment="1">
      <alignment/>
    </xf>
    <xf numFmtId="0" fontId="2" fillId="0" borderId="109" xfId="0" applyFont="1" applyBorder="1" applyAlignment="1">
      <alignment/>
    </xf>
    <xf numFmtId="0" fontId="2" fillId="0" borderId="110" xfId="0" applyFont="1" applyBorder="1" applyAlignment="1">
      <alignment/>
    </xf>
    <xf numFmtId="0" fontId="2" fillId="0" borderId="101" xfId="0" applyFont="1" applyBorder="1" applyAlignment="1">
      <alignment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2" fillId="0" borderId="112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86" xfId="0" applyFont="1" applyBorder="1" applyAlignment="1">
      <alignment/>
    </xf>
    <xf numFmtId="0" fontId="9" fillId="0" borderId="52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3" xfId="0" applyFont="1" applyBorder="1" applyAlignment="1">
      <alignment/>
    </xf>
    <xf numFmtId="0" fontId="14" fillId="0" borderId="114" xfId="0" applyFont="1" applyBorder="1" applyAlignment="1">
      <alignment horizontal="center" vertical="center"/>
    </xf>
    <xf numFmtId="0" fontId="14" fillId="0" borderId="115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" fillId="0" borderId="99" xfId="0" applyFont="1" applyBorder="1" applyAlignment="1">
      <alignment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00" xfId="0" applyFont="1" applyBorder="1" applyAlignment="1">
      <alignment/>
    </xf>
    <xf numFmtId="0" fontId="5" fillId="0" borderId="123" xfId="0" applyFont="1" applyBorder="1" applyAlignment="1">
      <alignment horizontal="center" vertical="center"/>
    </xf>
    <xf numFmtId="0" fontId="2" fillId="0" borderId="105" xfId="0" applyFont="1" applyBorder="1" applyAlignment="1">
      <alignment/>
    </xf>
    <xf numFmtId="0" fontId="2" fillId="0" borderId="124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7" fillId="34" borderId="126" xfId="0" applyNumberFormat="1" applyFont="1" applyFill="1" applyBorder="1" applyAlignment="1" applyProtection="1">
      <alignment horizontal="center" vertical="center"/>
      <protection locked="0"/>
    </xf>
    <xf numFmtId="0" fontId="7" fillId="0" borderId="126" xfId="0" applyNumberFormat="1" applyFont="1" applyBorder="1" applyAlignment="1" applyProtection="1">
      <alignment horizontal="left" vertical="center"/>
      <protection locked="0"/>
    </xf>
    <xf numFmtId="0" fontId="7" fillId="34" borderId="126" xfId="0" applyNumberFormat="1" applyFont="1" applyFill="1" applyBorder="1" applyAlignment="1" applyProtection="1">
      <alignment horizontal="right" vertical="center"/>
      <protection locked="0"/>
    </xf>
    <xf numFmtId="0" fontId="7" fillId="0" borderId="126" xfId="0" applyNumberFormat="1" applyFont="1" applyBorder="1" applyAlignment="1" applyProtection="1">
      <alignment vertical="center"/>
      <protection locked="0"/>
    </xf>
    <xf numFmtId="0" fontId="2" fillId="0" borderId="127" xfId="0" applyNumberFormat="1" applyFont="1" applyBorder="1" applyAlignment="1" applyProtection="1">
      <alignment horizontal="right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28" xfId="0" applyFont="1" applyBorder="1" applyAlignment="1" applyProtection="1">
      <alignment horizontal="left" vertical="center" shrinkToFit="1"/>
      <protection locked="0"/>
    </xf>
    <xf numFmtId="0" fontId="2" fillId="0" borderId="129" xfId="0" applyFont="1" applyBorder="1" applyAlignment="1" applyProtection="1">
      <alignment horizontal="left" vertical="center" shrinkToFit="1"/>
      <protection locked="0"/>
    </xf>
    <xf numFmtId="38" fontId="2" fillId="0" borderId="130" xfId="49" applyFont="1" applyBorder="1" applyAlignment="1" applyProtection="1">
      <alignment horizontal="right" vertical="center"/>
      <protection locked="0"/>
    </xf>
    <xf numFmtId="38" fontId="2" fillId="0" borderId="131" xfId="49" applyFont="1" applyBorder="1" applyAlignment="1" applyProtection="1">
      <alignment horizontal="right" vertical="center"/>
      <protection locked="0"/>
    </xf>
    <xf numFmtId="0" fontId="6" fillId="0" borderId="1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2" fillId="0" borderId="133" xfId="0" applyFont="1" applyBorder="1" applyAlignment="1" applyProtection="1">
      <alignment horizontal="left" vertical="center" shrinkToFit="1"/>
      <protection locked="0"/>
    </xf>
    <xf numFmtId="0" fontId="2" fillId="0" borderId="134" xfId="0" applyFont="1" applyBorder="1" applyAlignment="1" applyProtection="1">
      <alignment horizontal="left" vertical="center" shrinkToFit="1"/>
      <protection locked="0"/>
    </xf>
    <xf numFmtId="38" fontId="2" fillId="0" borderId="61" xfId="49" applyFont="1" applyBorder="1" applyAlignment="1" applyProtection="1">
      <alignment horizontal="right" vertical="center"/>
      <protection locked="0"/>
    </xf>
    <xf numFmtId="38" fontId="2" fillId="0" borderId="135" xfId="49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left" vertical="center" shrinkToFit="1"/>
      <protection locked="0"/>
    </xf>
    <xf numFmtId="0" fontId="2" fillId="0" borderId="136" xfId="0" applyFont="1" applyBorder="1" applyAlignment="1" applyProtection="1">
      <alignment horizontal="center" vertical="center"/>
      <protection locked="0"/>
    </xf>
    <xf numFmtId="0" fontId="5" fillId="0" borderId="29" xfId="0" applyNumberFormat="1" applyFont="1" applyBorder="1" applyAlignment="1" applyProtection="1">
      <alignment horizontal="center" vertical="center"/>
      <protection locked="0"/>
    </xf>
    <xf numFmtId="0" fontId="2" fillId="0" borderId="137" xfId="0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38" fontId="2" fillId="0" borderId="137" xfId="49" applyFont="1" applyBorder="1" applyAlignment="1" applyProtection="1">
      <alignment horizontal="right" vertical="center"/>
      <protection locked="0"/>
    </xf>
    <xf numFmtId="0" fontId="2" fillId="0" borderId="138" xfId="0" applyFont="1" applyBorder="1" applyAlignment="1" applyProtection="1">
      <alignment horizontal="left" vertical="center" shrinkToFit="1"/>
      <protection locked="0"/>
    </xf>
    <xf numFmtId="0" fontId="2" fillId="0" borderId="139" xfId="0" applyFont="1" applyBorder="1" applyAlignment="1" applyProtection="1">
      <alignment horizontal="left" vertical="center" shrinkToFit="1"/>
      <protection locked="0"/>
    </xf>
    <xf numFmtId="0" fontId="5" fillId="0" borderId="140" xfId="0" applyNumberFormat="1" applyFont="1" applyBorder="1" applyAlignment="1" applyProtection="1">
      <alignment horizontal="center" vertical="center"/>
      <protection locked="0"/>
    </xf>
    <xf numFmtId="0" fontId="5" fillId="0" borderId="141" xfId="0" applyNumberFormat="1" applyFont="1" applyBorder="1" applyAlignment="1" applyProtection="1">
      <alignment horizontal="center" vertical="center"/>
      <protection locked="0"/>
    </xf>
    <xf numFmtId="0" fontId="2" fillId="0" borderId="142" xfId="0" applyFont="1" applyBorder="1" applyAlignment="1" applyProtection="1">
      <alignment horizontal="left" vertical="center" shrinkToFit="1"/>
      <protection locked="0"/>
    </xf>
    <xf numFmtId="0" fontId="2" fillId="0" borderId="143" xfId="0" applyFont="1" applyBorder="1" applyAlignment="1" applyProtection="1">
      <alignment horizontal="left" vertical="center" shrinkToFit="1"/>
      <protection locked="0"/>
    </xf>
    <xf numFmtId="38" fontId="2" fillId="0" borderId="144" xfId="49" applyFont="1" applyBorder="1" applyAlignment="1" applyProtection="1">
      <alignment horizontal="right" vertical="center"/>
      <protection locked="0"/>
    </xf>
    <xf numFmtId="0" fontId="2" fillId="0" borderId="145" xfId="0" applyFont="1" applyBorder="1" applyAlignment="1" applyProtection="1">
      <alignment horizontal="center" vertical="center"/>
      <protection locked="0"/>
    </xf>
    <xf numFmtId="0" fontId="2" fillId="0" borderId="146" xfId="0" applyFont="1" applyBorder="1" applyAlignment="1" applyProtection="1">
      <alignment horizontal="center" vertical="center"/>
      <protection locked="0"/>
    </xf>
    <xf numFmtId="0" fontId="2" fillId="0" borderId="147" xfId="0" applyNumberFormat="1" applyFont="1" applyBorder="1" applyAlignment="1" applyProtection="1">
      <alignment horizontal="left" vertical="center"/>
      <protection/>
    </xf>
    <xf numFmtId="38" fontId="2" fillId="0" borderId="25" xfId="49" applyFont="1" applyBorder="1" applyAlignment="1" applyProtection="1">
      <alignment horizontal="right" vertical="center"/>
      <protection/>
    </xf>
    <xf numFmtId="38" fontId="2" fillId="0" borderId="61" xfId="49" applyFont="1" applyBorder="1" applyAlignment="1" applyProtection="1">
      <alignment horizontal="right" vertical="center"/>
      <protection/>
    </xf>
    <xf numFmtId="38" fontId="2" fillId="0" borderId="148" xfId="49" applyFont="1" applyBorder="1" applyAlignment="1" applyProtection="1">
      <alignment horizontal="right" vertical="center"/>
      <protection/>
    </xf>
    <xf numFmtId="0" fontId="5" fillId="0" borderId="149" xfId="0" applyNumberFormat="1" applyFont="1" applyBorder="1" applyAlignment="1" applyProtection="1">
      <alignment horizontal="center" vertical="center"/>
      <protection/>
    </xf>
    <xf numFmtId="0" fontId="5" fillId="0" borderId="150" xfId="0" applyNumberFormat="1" applyFont="1" applyBorder="1" applyAlignment="1" applyProtection="1">
      <alignment horizontal="center" vertical="center"/>
      <protection/>
    </xf>
    <xf numFmtId="0" fontId="2" fillId="0" borderId="148" xfId="0" applyFont="1" applyBorder="1" applyAlignment="1" applyProtection="1">
      <alignment vertical="center"/>
      <protection/>
    </xf>
    <xf numFmtId="0" fontId="2" fillId="0" borderId="151" xfId="0" applyFont="1" applyBorder="1" applyAlignment="1" applyProtection="1">
      <alignment vertical="center"/>
      <protection/>
    </xf>
    <xf numFmtId="0" fontId="2" fillId="0" borderId="152" xfId="0" applyFont="1" applyBorder="1" applyAlignment="1" applyProtection="1">
      <alignment vertical="center"/>
      <protection/>
    </xf>
    <xf numFmtId="0" fontId="2" fillId="0" borderId="153" xfId="0" applyFont="1" applyBorder="1" applyAlignment="1" applyProtection="1">
      <alignment vertical="center"/>
      <protection/>
    </xf>
    <xf numFmtId="38" fontId="2" fillId="0" borderId="154" xfId="49" applyFont="1" applyBorder="1" applyAlignment="1" applyProtection="1">
      <alignment horizontal="right" vertical="center"/>
      <protection/>
    </xf>
    <xf numFmtId="38" fontId="2" fillId="0" borderId="155" xfId="49" applyFont="1" applyBorder="1" applyAlignment="1" applyProtection="1">
      <alignment horizontal="right" vertical="center"/>
      <protection/>
    </xf>
    <xf numFmtId="38" fontId="2" fillId="0" borderId="156" xfId="49" applyFont="1" applyBorder="1" applyAlignment="1" applyProtection="1">
      <alignment horizontal="right" vertical="center"/>
      <protection locked="0"/>
    </xf>
    <xf numFmtId="38" fontId="2" fillId="0" borderId="157" xfId="49" applyFont="1" applyBorder="1" applyAlignment="1" applyProtection="1">
      <alignment horizontal="right" vertical="center"/>
      <protection locked="0"/>
    </xf>
    <xf numFmtId="38" fontId="2" fillId="0" borderId="90" xfId="49" applyFont="1" applyBorder="1" applyAlignment="1" applyProtection="1">
      <alignment horizontal="right" vertical="center"/>
      <protection/>
    </xf>
    <xf numFmtId="38" fontId="2" fillId="0" borderId="158" xfId="49" applyFont="1" applyBorder="1" applyAlignment="1" applyProtection="1">
      <alignment horizontal="right" vertical="center"/>
      <protection/>
    </xf>
    <xf numFmtId="38" fontId="2" fillId="0" borderId="159" xfId="49" applyFont="1" applyBorder="1" applyAlignment="1" applyProtection="1">
      <alignment horizontal="right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2" fillId="0" borderId="128" xfId="0" applyFont="1" applyBorder="1" applyAlignment="1" applyProtection="1">
      <alignment horizontal="left" vertical="center" shrinkToFit="1"/>
      <protection/>
    </xf>
    <xf numFmtId="0" fontId="2" fillId="0" borderId="129" xfId="0" applyFont="1" applyBorder="1" applyAlignment="1" applyProtection="1">
      <alignment horizontal="left" vertical="center" shrinkToFit="1"/>
      <protection/>
    </xf>
    <xf numFmtId="38" fontId="2" fillId="0" borderId="130" xfId="49" applyFont="1" applyBorder="1" applyAlignment="1" applyProtection="1">
      <alignment horizontal="right" vertical="center"/>
      <protection/>
    </xf>
    <xf numFmtId="38" fontId="2" fillId="0" borderId="131" xfId="49" applyFont="1" applyBorder="1" applyAlignment="1" applyProtection="1">
      <alignment horizontal="right" vertical="center"/>
      <protection/>
    </xf>
    <xf numFmtId="0" fontId="6" fillId="0" borderId="132" xfId="0" applyFont="1" applyBorder="1" applyAlignment="1" applyProtection="1">
      <alignment horizontal="center" vertical="center"/>
      <protection/>
    </xf>
    <xf numFmtId="0" fontId="5" fillId="0" borderId="160" xfId="0" applyNumberFormat="1" applyFont="1" applyBorder="1" applyAlignment="1" applyProtection="1">
      <alignment horizontal="center" vertical="center"/>
      <protection/>
    </xf>
    <xf numFmtId="0" fontId="5" fillId="0" borderId="161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62" xfId="0" applyFont="1" applyBorder="1" applyAlignment="1" applyProtection="1">
      <alignment horizontal="center" vertical="center"/>
      <protection/>
    </xf>
    <xf numFmtId="0" fontId="2" fillId="0" borderId="163" xfId="0" applyFont="1" applyBorder="1" applyAlignment="1" applyProtection="1">
      <alignment vertical="center"/>
      <protection/>
    </xf>
    <xf numFmtId="0" fontId="2" fillId="0" borderId="164" xfId="0" applyFont="1" applyBorder="1" applyAlignment="1" applyProtection="1">
      <alignment vertical="center"/>
      <protection/>
    </xf>
    <xf numFmtId="0" fontId="2" fillId="0" borderId="162" xfId="0" applyFont="1" applyBorder="1" applyAlignment="1" applyProtection="1">
      <alignment vertical="center"/>
      <protection/>
    </xf>
    <xf numFmtId="38" fontId="2" fillId="0" borderId="165" xfId="49" applyFont="1" applyBorder="1" applyAlignment="1" applyProtection="1">
      <alignment horizontal="right" vertical="center"/>
      <protection/>
    </xf>
    <xf numFmtId="38" fontId="2" fillId="0" borderId="166" xfId="49" applyFont="1" applyBorder="1" applyAlignment="1" applyProtection="1">
      <alignment horizontal="right" vertical="center"/>
      <protection/>
    </xf>
    <xf numFmtId="0" fontId="2" fillId="0" borderId="167" xfId="0" applyFont="1" applyBorder="1" applyAlignment="1" applyProtection="1">
      <alignment horizontal="center" vertical="center"/>
      <protection/>
    </xf>
    <xf numFmtId="0" fontId="5" fillId="0" borderId="168" xfId="0" applyNumberFormat="1" applyFont="1" applyBorder="1" applyAlignment="1" applyProtection="1">
      <alignment horizontal="center" vertical="center"/>
      <protection/>
    </xf>
    <xf numFmtId="0" fontId="5" fillId="0" borderId="169" xfId="0" applyNumberFormat="1" applyFont="1" applyBorder="1" applyAlignment="1" applyProtection="1">
      <alignment horizontal="center" vertical="center"/>
      <protection/>
    </xf>
    <xf numFmtId="0" fontId="2" fillId="0" borderId="159" xfId="0" applyFont="1" applyBorder="1" applyAlignment="1" applyProtection="1">
      <alignment vertical="center"/>
      <protection/>
    </xf>
    <xf numFmtId="0" fontId="2" fillId="0" borderId="170" xfId="0" applyFont="1" applyBorder="1" applyAlignment="1" applyProtection="1">
      <alignment vertical="center"/>
      <protection/>
    </xf>
    <xf numFmtId="0" fontId="2" fillId="0" borderId="171" xfId="0" applyFont="1" applyBorder="1" applyAlignment="1" applyProtection="1">
      <alignment vertical="center"/>
      <protection/>
    </xf>
    <xf numFmtId="0" fontId="2" fillId="0" borderId="172" xfId="0" applyFont="1" applyBorder="1" applyAlignment="1" applyProtection="1">
      <alignment vertical="center"/>
      <protection/>
    </xf>
    <xf numFmtId="38" fontId="2" fillId="0" borderId="173" xfId="49" applyFont="1" applyBorder="1" applyAlignment="1" applyProtection="1">
      <alignment horizontal="right" vertical="center"/>
      <protection/>
    </xf>
    <xf numFmtId="38" fontId="2" fillId="0" borderId="174" xfId="49" applyFont="1" applyBorder="1" applyAlignment="1" applyProtection="1">
      <alignment horizontal="right" vertical="center"/>
      <protection/>
    </xf>
    <xf numFmtId="0" fontId="2" fillId="0" borderId="175" xfId="0" applyFont="1" applyBorder="1" applyAlignment="1" applyProtection="1">
      <alignment horizontal="center" vertical="center"/>
      <protection/>
    </xf>
    <xf numFmtId="0" fontId="2" fillId="0" borderId="136" xfId="0" applyFont="1" applyBorder="1" applyAlignment="1" applyProtection="1">
      <alignment horizontal="center" vertical="center"/>
      <protection/>
    </xf>
    <xf numFmtId="0" fontId="2" fillId="0" borderId="137" xfId="0" applyFont="1" applyBorder="1" applyAlignment="1" applyProtection="1">
      <alignment horizontal="center" vertical="center"/>
      <protection/>
    </xf>
    <xf numFmtId="38" fontId="2" fillId="0" borderId="137" xfId="49" applyFont="1" applyBorder="1" applyAlignment="1" applyProtection="1">
      <alignment horizontal="right" vertical="center"/>
      <protection/>
    </xf>
    <xf numFmtId="0" fontId="2" fillId="0" borderId="145" xfId="0" applyFont="1" applyBorder="1" applyAlignment="1" applyProtection="1">
      <alignment horizontal="center" vertical="center"/>
      <protection/>
    </xf>
    <xf numFmtId="0" fontId="2" fillId="0" borderId="132" xfId="0" applyFont="1" applyBorder="1" applyAlignment="1" applyProtection="1">
      <alignment horizontal="center" vertical="center"/>
      <protection/>
    </xf>
    <xf numFmtId="38" fontId="2" fillId="0" borderId="129" xfId="49" applyFont="1" applyBorder="1" applyAlignment="1" applyProtection="1">
      <alignment horizontal="right" vertical="center" shrinkToFit="1"/>
      <protection/>
    </xf>
    <xf numFmtId="38" fontId="2" fillId="0" borderId="134" xfId="49" applyFont="1" applyBorder="1" applyAlignment="1" applyProtection="1">
      <alignment horizontal="right" vertical="center" shrinkToFit="1"/>
      <protection locked="0"/>
    </xf>
    <xf numFmtId="38" fontId="2" fillId="0" borderId="45" xfId="49" applyFont="1" applyBorder="1" applyAlignment="1" applyProtection="1">
      <alignment horizontal="right" vertical="center" shrinkToFit="1"/>
      <protection locked="0"/>
    </xf>
    <xf numFmtId="38" fontId="2" fillId="0" borderId="143" xfId="49" applyFont="1" applyBorder="1" applyAlignment="1" applyProtection="1">
      <alignment horizontal="right" vertical="center" shrinkToFit="1"/>
      <protection locked="0"/>
    </xf>
    <xf numFmtId="38" fontId="2" fillId="0" borderId="162" xfId="49" applyFont="1" applyBorder="1" applyAlignment="1" applyProtection="1">
      <alignment horizontal="right" vertical="center"/>
      <protection/>
    </xf>
    <xf numFmtId="38" fontId="2" fillId="0" borderId="172" xfId="49" applyFont="1" applyBorder="1" applyAlignment="1" applyProtection="1">
      <alignment horizontal="right" vertical="center"/>
      <protection/>
    </xf>
    <xf numFmtId="38" fontId="2" fillId="0" borderId="0" xfId="49" applyFont="1" applyAlignment="1">
      <alignment horizontal="right" vertical="center" shrinkToFit="1"/>
    </xf>
    <xf numFmtId="0" fontId="7" fillId="0" borderId="126" xfId="0" applyNumberFormat="1" applyFont="1" applyBorder="1" applyAlignment="1" applyProtection="1">
      <alignment horizontal="center" vertical="center"/>
      <protection locked="0"/>
    </xf>
    <xf numFmtId="0" fontId="2" fillId="0" borderId="129" xfId="0" applyFont="1" applyBorder="1" applyAlignment="1" applyProtection="1">
      <alignment horizontal="center" vertical="center" shrinkToFit="1"/>
      <protection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143" xfId="0" applyFont="1" applyBorder="1" applyAlignment="1" applyProtection="1">
      <alignment horizontal="center" vertical="center" shrinkToFit="1"/>
      <protection locked="0"/>
    </xf>
    <xf numFmtId="0" fontId="2" fillId="0" borderId="172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shrinkToFit="1"/>
    </xf>
    <xf numFmtId="38" fontId="7" fillId="0" borderId="126" xfId="49" applyFont="1" applyBorder="1" applyAlignment="1" applyProtection="1">
      <alignment horizontal="left" vertical="center"/>
      <protection locked="0"/>
    </xf>
    <xf numFmtId="0" fontId="7" fillId="0" borderId="126" xfId="0" applyNumberFormat="1" applyFont="1" applyFill="1" applyBorder="1" applyAlignment="1" applyProtection="1">
      <alignment horizontal="center" vertical="center"/>
      <protection/>
    </xf>
    <xf numFmtId="0" fontId="7" fillId="0" borderId="126" xfId="0" applyNumberFormat="1" applyFont="1" applyFill="1" applyBorder="1" applyAlignment="1" applyProtection="1">
      <alignment horizontal="right" vertical="center"/>
      <protection/>
    </xf>
    <xf numFmtId="0" fontId="5" fillId="0" borderId="61" xfId="0" applyFont="1" applyBorder="1" applyAlignment="1">
      <alignment vertical="center"/>
    </xf>
    <xf numFmtId="0" fontId="7" fillId="0" borderId="126" xfId="0" applyNumberFormat="1" applyFont="1" applyBorder="1" applyAlignment="1" applyProtection="1">
      <alignment horizontal="right" vertical="center"/>
      <protection locked="0"/>
    </xf>
    <xf numFmtId="0" fontId="2" fillId="0" borderId="138" xfId="0" applyFont="1" applyBorder="1" applyAlignment="1" applyProtection="1">
      <alignment horizontal="left" vertical="center" shrinkToFit="1"/>
      <protection locked="0"/>
    </xf>
    <xf numFmtId="0" fontId="2" fillId="0" borderId="176" xfId="0" applyFont="1" applyBorder="1" applyAlignment="1" applyProtection="1">
      <alignment horizontal="left" vertical="center" shrinkToFit="1"/>
      <protection locked="0"/>
    </xf>
    <xf numFmtId="0" fontId="2" fillId="0" borderId="133" xfId="0" applyFont="1" applyBorder="1" applyAlignment="1" applyProtection="1">
      <alignment horizontal="left" vertical="center" shrinkToFit="1"/>
      <protection locked="0"/>
    </xf>
    <xf numFmtId="0" fontId="2" fillId="0" borderId="177" xfId="0" applyFont="1" applyBorder="1" applyAlignment="1" applyProtection="1">
      <alignment horizontal="left" vertical="center" shrinkToFit="1"/>
      <protection locked="0"/>
    </xf>
    <xf numFmtId="0" fontId="2" fillId="0" borderId="36" xfId="0" applyFont="1" applyBorder="1" applyAlignment="1" applyProtection="1">
      <alignment horizontal="left" vertical="center" shrinkToFit="1"/>
      <protection locked="0"/>
    </xf>
    <xf numFmtId="0" fontId="2" fillId="0" borderId="178" xfId="0" applyFont="1" applyBorder="1" applyAlignment="1" applyProtection="1">
      <alignment horizontal="left" vertical="center" shrinkToFit="1"/>
      <protection locked="0"/>
    </xf>
    <xf numFmtId="0" fontId="2" fillId="0" borderId="153" xfId="0" applyFont="1" applyBorder="1" applyAlignment="1" applyProtection="1">
      <alignment horizontal="center" vertical="center"/>
      <protection/>
    </xf>
    <xf numFmtId="0" fontId="5" fillId="0" borderId="119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61" xfId="0" applyFont="1" applyBorder="1" applyAlignment="1" applyProtection="1">
      <alignment horizontal="left" vertical="center" wrapText="1" shrinkToFit="1"/>
      <protection locked="0"/>
    </xf>
    <xf numFmtId="0" fontId="5" fillId="0" borderId="38" xfId="0" applyFont="1" applyBorder="1" applyAlignment="1" applyProtection="1">
      <alignment horizontal="left" vertical="center" wrapText="1" shrinkToFit="1"/>
      <protection locked="0"/>
    </xf>
    <xf numFmtId="0" fontId="5" fillId="0" borderId="61" xfId="0" applyFont="1" applyBorder="1" applyAlignment="1" applyProtection="1">
      <alignment horizontal="left" vertical="center" shrinkToFit="1"/>
      <protection locked="0"/>
    </xf>
    <xf numFmtId="0" fontId="5" fillId="0" borderId="38" xfId="0" applyFont="1" applyBorder="1" applyAlignment="1" applyProtection="1">
      <alignment horizontal="left" vertical="center" shrinkToFit="1"/>
      <protection locked="0"/>
    </xf>
    <xf numFmtId="0" fontId="2" fillId="0" borderId="142" xfId="0" applyFont="1" applyBorder="1" applyAlignment="1" applyProtection="1">
      <alignment horizontal="left" vertical="center" shrinkToFit="1"/>
      <protection locked="0"/>
    </xf>
    <xf numFmtId="0" fontId="2" fillId="0" borderId="179" xfId="0" applyFont="1" applyBorder="1" applyAlignment="1" applyProtection="1">
      <alignment horizontal="left" vertical="center" shrinkToFit="1"/>
      <protection locked="0"/>
    </xf>
    <xf numFmtId="0" fontId="5" fillId="0" borderId="157" xfId="0" applyFont="1" applyBorder="1" applyAlignment="1" applyProtection="1">
      <alignment horizontal="left" vertical="center" shrinkToFit="1"/>
      <protection locked="0"/>
    </xf>
    <xf numFmtId="0" fontId="5" fillId="0" borderId="180" xfId="0" applyFont="1" applyBorder="1" applyAlignment="1" applyProtection="1">
      <alignment horizontal="left" vertical="center" shrinkToFit="1"/>
      <protection locked="0"/>
    </xf>
    <xf numFmtId="0" fontId="2" fillId="0" borderId="48" xfId="0" applyFont="1" applyBorder="1" applyAlignment="1" applyProtection="1">
      <alignment horizontal="left" vertical="center" shrinkToFit="1"/>
      <protection locked="0"/>
    </xf>
    <xf numFmtId="0" fontId="2" fillId="0" borderId="181" xfId="0" applyFont="1" applyBorder="1" applyAlignment="1" applyProtection="1">
      <alignment horizontal="left" vertical="center" shrinkToFit="1"/>
      <protection locked="0"/>
    </xf>
    <xf numFmtId="0" fontId="5" fillId="0" borderId="42" xfId="0" applyFont="1" applyBorder="1" applyAlignment="1" applyProtection="1">
      <alignment horizontal="left" vertical="center" shrinkToFit="1"/>
      <protection locked="0"/>
    </xf>
    <xf numFmtId="0" fontId="5" fillId="0" borderId="49" xfId="0" applyFont="1" applyBorder="1" applyAlignment="1" applyProtection="1">
      <alignment horizontal="left" vertical="center" shrinkToFit="1"/>
      <protection locked="0"/>
    </xf>
    <xf numFmtId="0" fontId="2" fillId="0" borderId="182" xfId="0" applyFont="1" applyBorder="1" applyAlignment="1" applyProtection="1">
      <alignment horizontal="center" vertical="center" wrapText="1" shrinkToFit="1"/>
      <protection locked="0"/>
    </xf>
    <xf numFmtId="0" fontId="2" fillId="0" borderId="183" xfId="0" applyFont="1" applyBorder="1" applyAlignment="1" applyProtection="1">
      <alignment horizontal="center" vertical="center" shrinkToFit="1"/>
      <protection locked="0"/>
    </xf>
    <xf numFmtId="0" fontId="2" fillId="0" borderId="184" xfId="0" applyFont="1" applyBorder="1" applyAlignment="1" applyProtection="1">
      <alignment horizontal="left" vertical="center" shrinkToFit="1"/>
      <protection locked="0"/>
    </xf>
    <xf numFmtId="0" fontId="2" fillId="0" borderId="185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8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63" xfId="0" applyFont="1" applyBorder="1" applyAlignment="1" applyProtection="1">
      <alignment horizontal="center" vertical="center" shrinkToFit="1"/>
      <protection locked="0"/>
    </xf>
    <xf numFmtId="0" fontId="2" fillId="0" borderId="187" xfId="0" applyFont="1" applyBorder="1" applyAlignment="1" applyProtection="1">
      <alignment horizontal="center" vertical="center" shrinkToFit="1"/>
      <protection locked="0"/>
    </xf>
    <xf numFmtId="0" fontId="2" fillId="0" borderId="162" xfId="0" applyFont="1" applyBorder="1" applyAlignment="1" applyProtection="1">
      <alignment horizontal="center" vertical="center" shrinkToFit="1"/>
      <protection locked="0"/>
    </xf>
    <xf numFmtId="0" fontId="2" fillId="0" borderId="188" xfId="0" applyFont="1" applyBorder="1" applyAlignment="1" applyProtection="1">
      <alignment horizontal="center" vertical="center" shrinkToFit="1"/>
      <protection locked="0"/>
    </xf>
    <xf numFmtId="0" fontId="2" fillId="0" borderId="164" xfId="0" applyFont="1" applyBorder="1" applyAlignment="1" applyProtection="1">
      <alignment horizontal="center" vertical="center" shrinkToFit="1"/>
      <protection locked="0"/>
    </xf>
    <xf numFmtId="0" fontId="2" fillId="0" borderId="189" xfId="0" applyFont="1" applyBorder="1" applyAlignment="1" applyProtection="1">
      <alignment horizontal="left" vertical="center" shrinkToFit="1"/>
      <protection locked="0"/>
    </xf>
    <xf numFmtId="0" fontId="2" fillId="0" borderId="190" xfId="0" applyFont="1" applyBorder="1" applyAlignment="1" applyProtection="1">
      <alignment horizontal="left" vertical="center" shrinkToFit="1"/>
      <protection locked="0"/>
    </xf>
    <xf numFmtId="0" fontId="5" fillId="0" borderId="191" xfId="0" applyNumberFormat="1" applyFont="1" applyBorder="1" applyAlignment="1" applyProtection="1">
      <alignment horizontal="center" vertical="center" shrinkToFit="1"/>
      <protection locked="0"/>
    </xf>
    <xf numFmtId="0" fontId="5" fillId="0" borderId="192" xfId="0" applyNumberFormat="1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 applyProtection="1">
      <alignment horizontal="left" vertical="center" shrinkToFit="1"/>
      <protection locked="0"/>
    </xf>
    <xf numFmtId="0" fontId="2" fillId="0" borderId="57" xfId="0" applyFont="1" applyBorder="1" applyAlignment="1" applyProtection="1">
      <alignment horizontal="left" vertical="center" shrinkToFit="1"/>
      <protection locked="0"/>
    </xf>
    <xf numFmtId="0" fontId="2" fillId="0" borderId="193" xfId="0" applyFont="1" applyBorder="1" applyAlignment="1" applyProtection="1">
      <alignment horizontal="left" vertical="center" shrinkToFit="1"/>
      <protection locked="0"/>
    </xf>
    <xf numFmtId="3" fontId="2" fillId="0" borderId="194" xfId="0" applyNumberFormat="1" applyFont="1" applyBorder="1" applyAlignment="1" applyProtection="1">
      <alignment horizontal="left" vertical="center" shrinkToFit="1"/>
      <protection locked="0"/>
    </xf>
    <xf numFmtId="0" fontId="2" fillId="0" borderId="195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2" fillId="0" borderId="196" xfId="0" applyFont="1" applyBorder="1" applyAlignment="1" applyProtection="1">
      <alignment horizontal="distributed" vertical="center"/>
      <protection locked="0"/>
    </xf>
    <xf numFmtId="0" fontId="2" fillId="0" borderId="53" xfId="0" applyFont="1" applyBorder="1" applyAlignment="1" applyProtection="1">
      <alignment horizontal="distributed" vertical="center"/>
      <protection locked="0"/>
    </xf>
    <xf numFmtId="0" fontId="2" fillId="0" borderId="197" xfId="0" applyFont="1" applyBorder="1" applyAlignment="1" applyProtection="1">
      <alignment horizontal="distributed" vertical="center"/>
      <protection locked="0"/>
    </xf>
    <xf numFmtId="38" fontId="2" fillId="0" borderId="198" xfId="49" applyFont="1" applyBorder="1" applyAlignment="1" applyProtection="1">
      <alignment horizontal="distributed" vertical="center"/>
      <protection locked="0"/>
    </xf>
    <xf numFmtId="38" fontId="2" fillId="0" borderId="199" xfId="49" applyFont="1" applyBorder="1" applyAlignment="1" applyProtection="1">
      <alignment horizontal="distributed" vertical="center"/>
      <protection locked="0"/>
    </xf>
    <xf numFmtId="0" fontId="2" fillId="0" borderId="0" xfId="0" applyNumberFormat="1" applyFont="1" applyAlignment="1">
      <alignment horizontal="left" vertical="center"/>
    </xf>
    <xf numFmtId="38" fontId="2" fillId="0" borderId="200" xfId="49" applyFont="1" applyBorder="1" applyAlignment="1" applyProtection="1">
      <alignment horizontal="distributed" vertical="center"/>
      <protection locked="0"/>
    </xf>
    <xf numFmtId="38" fontId="2" fillId="0" borderId="166" xfId="49" applyFont="1" applyBorder="1" applyAlignment="1" applyProtection="1">
      <alignment horizontal="distributed" vertical="center"/>
      <protection locked="0"/>
    </xf>
    <xf numFmtId="0" fontId="2" fillId="0" borderId="172" xfId="0" applyFont="1" applyBorder="1" applyAlignment="1" applyProtection="1">
      <alignment horizontal="center" vertical="center"/>
      <protection/>
    </xf>
    <xf numFmtId="0" fontId="2" fillId="0" borderId="162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2" fillId="0" borderId="184" xfId="0" applyFont="1" applyBorder="1" applyAlignment="1" applyProtection="1">
      <alignment horizontal="left" vertical="center" shrinkToFit="1"/>
      <protection/>
    </xf>
    <xf numFmtId="0" fontId="2" fillId="0" borderId="185" xfId="0" applyFont="1" applyBorder="1" applyAlignment="1" applyProtection="1">
      <alignment horizontal="left" vertical="center" shrinkToFit="1"/>
      <protection/>
    </xf>
    <xf numFmtId="38" fontId="2" fillId="0" borderId="201" xfId="49" applyFont="1" applyBorder="1" applyAlignment="1" applyProtection="1">
      <alignment horizontal="center" vertical="center" wrapText="1" shrinkToFit="1"/>
      <protection locked="0"/>
    </xf>
    <xf numFmtId="38" fontId="2" fillId="0" borderId="202" xfId="49" applyFont="1" applyBorder="1" applyAlignment="1" applyProtection="1">
      <alignment horizontal="center" vertical="center" shrinkToFit="1"/>
      <protection locked="0"/>
    </xf>
    <xf numFmtId="3" fontId="2" fillId="0" borderId="195" xfId="0" applyNumberFormat="1" applyFont="1" applyBorder="1" applyAlignment="1" applyProtection="1">
      <alignment horizontal="left" vertical="center" shrinkToFit="1"/>
      <protection locked="0"/>
    </xf>
    <xf numFmtId="0" fontId="2" fillId="0" borderId="203" xfId="0" applyFont="1" applyBorder="1" applyAlignment="1" applyProtection="1">
      <alignment horizontal="left" vertical="center" shrinkToFit="1"/>
      <protection locked="0"/>
    </xf>
    <xf numFmtId="0" fontId="2" fillId="0" borderId="204" xfId="0" applyFont="1" applyBorder="1" applyAlignment="1" applyProtection="1">
      <alignment horizontal="left" vertical="center" shrinkToFit="1"/>
      <protection locked="0"/>
    </xf>
    <xf numFmtId="0" fontId="2" fillId="0" borderId="205" xfId="0" applyFont="1" applyBorder="1" applyAlignment="1" applyProtection="1">
      <alignment horizontal="left" vertical="center" shrinkToFit="1"/>
      <protection locked="0"/>
    </xf>
    <xf numFmtId="0" fontId="2" fillId="0" borderId="206" xfId="0" applyFont="1" applyBorder="1" applyAlignment="1" applyProtection="1">
      <alignment horizontal="left" vertical="center" shrinkToFit="1"/>
      <protection locked="0"/>
    </xf>
    <xf numFmtId="0" fontId="2" fillId="0" borderId="207" xfId="0" applyFont="1" applyBorder="1" applyAlignment="1" applyProtection="1">
      <alignment horizontal="center" vertical="center" shrinkToFit="1"/>
      <protection locked="0"/>
    </xf>
    <xf numFmtId="0" fontId="2" fillId="0" borderId="208" xfId="0" applyFont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2" fillId="0" borderId="201" xfId="0" applyFont="1" applyBorder="1" applyAlignment="1" applyProtection="1">
      <alignment horizontal="center" vertical="center" wrapText="1" shrinkToFit="1"/>
      <protection locked="0"/>
    </xf>
    <xf numFmtId="0" fontId="2" fillId="0" borderId="202" xfId="0" applyFont="1" applyBorder="1" applyAlignment="1" applyProtection="1">
      <alignment horizontal="center" vertical="center" wrapText="1" shrinkToFit="1"/>
      <protection locked="0"/>
    </xf>
    <xf numFmtId="38" fontId="2" fillId="0" borderId="209" xfId="49" applyFont="1" applyBorder="1" applyAlignment="1" applyProtection="1">
      <alignment horizontal="distributed" vertical="center"/>
      <protection locked="0"/>
    </xf>
    <xf numFmtId="0" fontId="2" fillId="0" borderId="210" xfId="0" applyFont="1" applyBorder="1" applyAlignment="1" applyProtection="1">
      <alignment horizontal="center" vertical="center" wrapText="1" shrinkToFit="1"/>
      <protection locked="0"/>
    </xf>
    <xf numFmtId="0" fontId="2" fillId="0" borderId="211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67" xfId="0" applyFont="1" applyBorder="1" applyAlignment="1" applyProtection="1">
      <alignment horizontal="distributed" vertical="center"/>
      <protection locked="0"/>
    </xf>
    <xf numFmtId="0" fontId="8" fillId="0" borderId="0" xfId="0" applyFont="1" applyAlignment="1">
      <alignment horizontal="center"/>
    </xf>
    <xf numFmtId="0" fontId="2" fillId="0" borderId="212" xfId="0" applyFont="1" applyBorder="1" applyAlignment="1">
      <alignment horizontal="center" vertical="center"/>
    </xf>
    <xf numFmtId="0" fontId="2" fillId="0" borderId="18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3" xfId="0" applyFont="1" applyBorder="1" applyAlignment="1">
      <alignment horizontal="center" vertical="center"/>
    </xf>
    <xf numFmtId="0" fontId="2" fillId="0" borderId="214" xfId="0" applyFont="1" applyBorder="1" applyAlignment="1">
      <alignment horizontal="center" vertical="center"/>
    </xf>
    <xf numFmtId="0" fontId="2" fillId="0" borderId="215" xfId="0" applyFont="1" applyBorder="1" applyAlignment="1">
      <alignment horizontal="center" vertical="center"/>
    </xf>
    <xf numFmtId="0" fontId="2" fillId="0" borderId="216" xfId="0" applyFont="1" applyBorder="1" applyAlignment="1">
      <alignment horizontal="center" vertical="center"/>
    </xf>
    <xf numFmtId="0" fontId="2" fillId="0" borderId="187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19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10" fillId="0" borderId="217" xfId="0" applyFont="1" applyBorder="1" applyAlignment="1">
      <alignment horizontal="center" vertical="center" textRotation="255"/>
    </xf>
    <xf numFmtId="0" fontId="10" fillId="0" borderId="161" xfId="0" applyFont="1" applyBorder="1" applyAlignment="1">
      <alignment horizontal="center" vertical="center" textRotation="255"/>
    </xf>
    <xf numFmtId="0" fontId="2" fillId="0" borderId="218" xfId="0" applyFont="1" applyBorder="1" applyAlignment="1">
      <alignment horizontal="center" vertical="center"/>
    </xf>
    <xf numFmtId="0" fontId="2" fillId="0" borderId="219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20" xfId="0" applyFont="1" applyBorder="1" applyAlignment="1">
      <alignment horizontal="right" vertical="center"/>
    </xf>
    <xf numFmtId="0" fontId="2" fillId="0" borderId="221" xfId="0" applyFont="1" applyBorder="1" applyAlignment="1">
      <alignment horizontal="center" vertical="center"/>
    </xf>
    <xf numFmtId="0" fontId="2" fillId="0" borderId="222" xfId="0" applyFont="1" applyBorder="1" applyAlignment="1">
      <alignment horizontal="center" vertical="center"/>
    </xf>
    <xf numFmtId="0" fontId="2" fillId="0" borderId="223" xfId="0" applyFont="1" applyBorder="1" applyAlignment="1">
      <alignment horizontal="center" vertical="center"/>
    </xf>
    <xf numFmtId="0" fontId="2" fillId="0" borderId="224" xfId="0" applyFont="1" applyBorder="1" applyAlignment="1">
      <alignment horizontal="center" vertical="center"/>
    </xf>
    <xf numFmtId="3" fontId="2" fillId="0" borderId="225" xfId="0" applyNumberFormat="1" applyFont="1" applyBorder="1" applyAlignment="1">
      <alignment horizontal="right" vertical="center"/>
    </xf>
    <xf numFmtId="3" fontId="2" fillId="0" borderId="86" xfId="0" applyNumberFormat="1" applyFont="1" applyBorder="1" applyAlignment="1">
      <alignment horizontal="right" vertical="center"/>
    </xf>
    <xf numFmtId="3" fontId="2" fillId="0" borderId="99" xfId="0" applyNumberFormat="1" applyFont="1" applyBorder="1" applyAlignment="1">
      <alignment horizontal="right" vertical="center"/>
    </xf>
    <xf numFmtId="0" fontId="2" fillId="0" borderId="86" xfId="0" applyFont="1" applyBorder="1" applyAlignment="1">
      <alignment horizontal="right" vertical="center"/>
    </xf>
    <xf numFmtId="0" fontId="2" fillId="0" borderId="99" xfId="0" applyFont="1" applyBorder="1" applyAlignment="1">
      <alignment horizontal="right" vertical="center"/>
    </xf>
    <xf numFmtId="3" fontId="2" fillId="0" borderId="225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226" xfId="0" applyFont="1" applyBorder="1" applyAlignment="1">
      <alignment horizontal="center" vertical="center"/>
    </xf>
    <xf numFmtId="3" fontId="2" fillId="0" borderId="86" xfId="0" applyNumberFormat="1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2" fillId="0" borderId="227" xfId="0" applyFont="1" applyBorder="1" applyAlignment="1">
      <alignment horizontal="center"/>
    </xf>
    <xf numFmtId="0" fontId="2" fillId="0" borderId="228" xfId="0" applyFont="1" applyBorder="1" applyAlignment="1">
      <alignment horizontal="center"/>
    </xf>
    <xf numFmtId="0" fontId="2" fillId="0" borderId="229" xfId="0" applyFont="1" applyBorder="1" applyAlignment="1">
      <alignment/>
    </xf>
    <xf numFmtId="0" fontId="2" fillId="0" borderId="230" xfId="0" applyFont="1" applyBorder="1" applyAlignment="1">
      <alignment/>
    </xf>
    <xf numFmtId="0" fontId="11" fillId="0" borderId="231" xfId="0" applyFont="1" applyBorder="1" applyAlignment="1">
      <alignment/>
    </xf>
    <xf numFmtId="0" fontId="2" fillId="0" borderId="232" xfId="0" applyFont="1" applyBorder="1" applyAlignment="1">
      <alignment/>
    </xf>
    <xf numFmtId="0" fontId="2" fillId="0" borderId="233" xfId="0" applyFont="1" applyBorder="1" applyAlignment="1">
      <alignment/>
    </xf>
    <xf numFmtId="0" fontId="2" fillId="0" borderId="234" xfId="0" applyFont="1" applyBorder="1" applyAlignment="1">
      <alignment/>
    </xf>
    <xf numFmtId="0" fontId="2" fillId="0" borderId="235" xfId="0" applyFont="1" applyBorder="1" applyAlignment="1">
      <alignment horizontal="center" vertical="center"/>
    </xf>
    <xf numFmtId="0" fontId="2" fillId="0" borderId="236" xfId="0" applyFont="1" applyBorder="1" applyAlignment="1">
      <alignment horizontal="center" vertical="center"/>
    </xf>
    <xf numFmtId="0" fontId="2" fillId="0" borderId="237" xfId="0" applyFont="1" applyBorder="1" applyAlignment="1">
      <alignment horizontal="center" vertical="center"/>
    </xf>
    <xf numFmtId="0" fontId="2" fillId="0" borderId="231" xfId="0" applyFont="1" applyBorder="1" applyAlignment="1">
      <alignment horizontal="center" vertical="center"/>
    </xf>
    <xf numFmtId="0" fontId="2" fillId="0" borderId="238" xfId="0" applyFont="1" applyBorder="1" applyAlignment="1">
      <alignment horizontal="center" vertical="center"/>
    </xf>
    <xf numFmtId="0" fontId="2" fillId="0" borderId="239" xfId="0" applyFont="1" applyBorder="1" applyAlignment="1">
      <alignment horizontal="center" vertical="center"/>
    </xf>
    <xf numFmtId="0" fontId="2" fillId="0" borderId="230" xfId="0" applyFont="1" applyBorder="1" applyAlignment="1">
      <alignment horizontal="center" vertical="center"/>
    </xf>
    <xf numFmtId="0" fontId="2" fillId="0" borderId="240" xfId="0" applyFont="1" applyBorder="1" applyAlignment="1">
      <alignment/>
    </xf>
    <xf numFmtId="0" fontId="2" fillId="0" borderId="61" xfId="0" applyFont="1" applyFill="1" applyBorder="1" applyAlignment="1">
      <alignment/>
    </xf>
    <xf numFmtId="0" fontId="11" fillId="0" borderId="30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2" fillId="0" borderId="241" xfId="0" applyFont="1" applyBorder="1" applyAlignment="1">
      <alignment/>
    </xf>
    <xf numFmtId="0" fontId="2" fillId="0" borderId="242" xfId="0" applyFont="1" applyBorder="1" applyAlignment="1">
      <alignment/>
    </xf>
    <xf numFmtId="0" fontId="32" fillId="0" borderId="29" xfId="0" applyFont="1" applyBorder="1" applyAlignment="1">
      <alignment/>
    </xf>
    <xf numFmtId="0" fontId="2" fillId="0" borderId="229" xfId="0" applyFont="1" applyBorder="1" applyAlignment="1">
      <alignment horizontal="center" vertical="center"/>
    </xf>
    <xf numFmtId="0" fontId="2" fillId="0" borderId="243" xfId="0" applyFont="1" applyBorder="1" applyAlignment="1">
      <alignment/>
    </xf>
    <xf numFmtId="0" fontId="2" fillId="0" borderId="244" xfId="0" applyFont="1" applyBorder="1" applyAlignment="1">
      <alignment horizontal="center"/>
    </xf>
    <xf numFmtId="0" fontId="2" fillId="0" borderId="245" xfId="0" applyFont="1" applyBorder="1" applyAlignment="1">
      <alignment horizontal="center"/>
    </xf>
    <xf numFmtId="0" fontId="2" fillId="0" borderId="246" xfId="0" applyFont="1" applyBorder="1" applyAlignment="1">
      <alignment horizontal="center" vertical="center"/>
    </xf>
    <xf numFmtId="0" fontId="2" fillId="0" borderId="247" xfId="0" applyFont="1" applyBorder="1" applyAlignment="1">
      <alignment horizontal="center" vertical="center"/>
    </xf>
    <xf numFmtId="0" fontId="2" fillId="0" borderId="248" xfId="0" applyFont="1" applyBorder="1" applyAlignment="1">
      <alignment horizontal="center" vertical="center"/>
    </xf>
    <xf numFmtId="0" fontId="2" fillId="0" borderId="249" xfId="0" applyFont="1" applyBorder="1" applyAlignment="1">
      <alignment/>
    </xf>
    <xf numFmtId="0" fontId="2" fillId="0" borderId="250" xfId="0" applyFont="1" applyBorder="1" applyAlignment="1">
      <alignment/>
    </xf>
    <xf numFmtId="0" fontId="2" fillId="0" borderId="251" xfId="0" applyFont="1" applyBorder="1" applyAlignment="1">
      <alignment horizontal="center"/>
    </xf>
    <xf numFmtId="0" fontId="2" fillId="0" borderId="252" xfId="0" applyFont="1" applyBorder="1" applyAlignment="1">
      <alignment horizontal="center" vertical="center"/>
    </xf>
    <xf numFmtId="0" fontId="2" fillId="0" borderId="253" xfId="0" applyFont="1" applyBorder="1" applyAlignment="1">
      <alignment horizontal="center" vertical="center"/>
    </xf>
    <xf numFmtId="0" fontId="2" fillId="0" borderId="254" xfId="0" applyFont="1" applyBorder="1" applyAlignment="1">
      <alignment horizontal="center" vertical="center"/>
    </xf>
    <xf numFmtId="0" fontId="2" fillId="0" borderId="255" xfId="0" applyFont="1" applyBorder="1" applyAlignment="1">
      <alignment horizontal="center" vertical="center"/>
    </xf>
    <xf numFmtId="0" fontId="2" fillId="0" borderId="256" xfId="0" applyFont="1" applyBorder="1" applyAlignment="1">
      <alignment horizontal="center" vertical="center"/>
    </xf>
    <xf numFmtId="0" fontId="33" fillId="0" borderId="29" xfId="0" applyFont="1" applyBorder="1" applyAlignment="1">
      <alignment/>
    </xf>
    <xf numFmtId="0" fontId="2" fillId="0" borderId="257" xfId="0" applyFont="1" applyBorder="1" applyAlignment="1">
      <alignment/>
    </xf>
    <xf numFmtId="0" fontId="9" fillId="0" borderId="136" xfId="0" applyFont="1" applyBorder="1" applyAlignment="1">
      <alignment/>
    </xf>
    <xf numFmtId="0" fontId="14" fillId="0" borderId="258" xfId="0" applyFont="1" applyBorder="1" applyAlignment="1">
      <alignment/>
    </xf>
    <xf numFmtId="0" fontId="14" fillId="0" borderId="259" xfId="0" applyFont="1" applyBorder="1" applyAlignment="1">
      <alignment/>
    </xf>
    <xf numFmtId="0" fontId="2" fillId="0" borderId="225" xfId="0" applyFont="1" applyBorder="1" applyAlignment="1">
      <alignment/>
    </xf>
    <xf numFmtId="0" fontId="2" fillId="0" borderId="260" xfId="0" applyFont="1" applyBorder="1" applyAlignment="1">
      <alignment/>
    </xf>
    <xf numFmtId="0" fontId="2" fillId="0" borderId="261" xfId="0" applyFont="1" applyBorder="1" applyAlignment="1">
      <alignment/>
    </xf>
    <xf numFmtId="0" fontId="2" fillId="0" borderId="26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3"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indexed="61"/>
      </font>
    </dxf>
    <dxf>
      <fill>
        <patternFill>
          <bgColor indexed="44"/>
        </patternFill>
      </fill>
    </dxf>
    <dxf>
      <font>
        <b/>
        <i/>
        <color rgb="FF9933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14</xdr:row>
      <xdr:rowOff>28575</xdr:rowOff>
    </xdr:from>
    <xdr:ext cx="104775" cy="219075"/>
    <xdr:sp fLocksText="0">
      <xdr:nvSpPr>
        <xdr:cNvPr id="1" name="Text Box 10"/>
        <xdr:cNvSpPr txBox="1">
          <a:spLocks noChangeArrowheads="1"/>
        </xdr:cNvSpPr>
      </xdr:nvSpPr>
      <xdr:spPr>
        <a:xfrm>
          <a:off x="876300" y="3952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28575</xdr:rowOff>
    </xdr:from>
    <xdr:ext cx="95250" cy="219075"/>
    <xdr:sp fLocksText="0">
      <xdr:nvSpPr>
        <xdr:cNvPr id="2" name="Text Box 17"/>
        <xdr:cNvSpPr txBox="1">
          <a:spLocks noChangeArrowheads="1"/>
        </xdr:cNvSpPr>
      </xdr:nvSpPr>
      <xdr:spPr>
        <a:xfrm>
          <a:off x="866775" y="5381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33</xdr:row>
      <xdr:rowOff>142875</xdr:rowOff>
    </xdr:from>
    <xdr:to>
      <xdr:col>30</xdr:col>
      <xdr:colOff>0</xdr:colOff>
      <xdr:row>34</xdr:row>
      <xdr:rowOff>9525</xdr:rowOff>
    </xdr:to>
    <xdr:sp>
      <xdr:nvSpPr>
        <xdr:cNvPr id="3" name="Freeform 29"/>
        <xdr:cNvSpPr>
          <a:spLocks/>
        </xdr:cNvSpPr>
      </xdr:nvSpPr>
      <xdr:spPr>
        <a:xfrm>
          <a:off x="323850" y="9496425"/>
          <a:ext cx="6934200" cy="152400"/>
        </a:xfrm>
        <a:custGeom>
          <a:pathLst>
            <a:path h="36" w="719">
              <a:moveTo>
                <a:pt x="0" y="30"/>
              </a:moveTo>
              <a:cubicBezTo>
                <a:pt x="6" y="17"/>
                <a:pt x="13" y="5"/>
                <a:pt x="22" y="6"/>
              </a:cubicBezTo>
              <a:cubicBezTo>
                <a:pt x="31" y="7"/>
                <a:pt x="44" y="33"/>
                <a:pt x="54" y="33"/>
              </a:cubicBezTo>
              <a:cubicBezTo>
                <a:pt x="64" y="33"/>
                <a:pt x="71" y="9"/>
                <a:pt x="81" y="9"/>
              </a:cubicBezTo>
              <a:cubicBezTo>
                <a:pt x="91" y="9"/>
                <a:pt x="104" y="33"/>
                <a:pt x="114" y="33"/>
              </a:cubicBezTo>
              <a:cubicBezTo>
                <a:pt x="124" y="33"/>
                <a:pt x="132" y="6"/>
                <a:pt x="142" y="6"/>
              </a:cubicBezTo>
              <a:cubicBezTo>
                <a:pt x="152" y="6"/>
                <a:pt x="163" y="33"/>
                <a:pt x="172" y="33"/>
              </a:cubicBezTo>
              <a:cubicBezTo>
                <a:pt x="181" y="33"/>
                <a:pt x="189" y="7"/>
                <a:pt x="199" y="7"/>
              </a:cubicBezTo>
              <a:cubicBezTo>
                <a:pt x="209" y="7"/>
                <a:pt x="222" y="32"/>
                <a:pt x="232" y="32"/>
              </a:cubicBezTo>
              <a:cubicBezTo>
                <a:pt x="242" y="32"/>
                <a:pt x="251" y="6"/>
                <a:pt x="260" y="6"/>
              </a:cubicBezTo>
              <a:cubicBezTo>
                <a:pt x="269" y="6"/>
                <a:pt x="280" y="32"/>
                <a:pt x="289" y="32"/>
              </a:cubicBezTo>
              <a:cubicBezTo>
                <a:pt x="298" y="32"/>
                <a:pt x="302" y="8"/>
                <a:pt x="312" y="8"/>
              </a:cubicBezTo>
              <a:cubicBezTo>
                <a:pt x="322" y="8"/>
                <a:pt x="339" y="36"/>
                <a:pt x="350" y="35"/>
              </a:cubicBezTo>
              <a:cubicBezTo>
                <a:pt x="361" y="34"/>
                <a:pt x="371" y="2"/>
                <a:pt x="380" y="1"/>
              </a:cubicBezTo>
              <a:cubicBezTo>
                <a:pt x="389" y="0"/>
                <a:pt x="398" y="29"/>
                <a:pt x="407" y="30"/>
              </a:cubicBezTo>
              <a:cubicBezTo>
                <a:pt x="416" y="31"/>
                <a:pt x="426" y="8"/>
                <a:pt x="436" y="8"/>
              </a:cubicBezTo>
              <a:cubicBezTo>
                <a:pt x="446" y="8"/>
                <a:pt x="455" y="33"/>
                <a:pt x="465" y="32"/>
              </a:cubicBezTo>
              <a:cubicBezTo>
                <a:pt x="475" y="31"/>
                <a:pt x="488" y="3"/>
                <a:pt x="499" y="3"/>
              </a:cubicBezTo>
              <a:cubicBezTo>
                <a:pt x="510" y="3"/>
                <a:pt x="521" y="32"/>
                <a:pt x="531" y="32"/>
              </a:cubicBezTo>
              <a:cubicBezTo>
                <a:pt x="541" y="32"/>
                <a:pt x="550" y="4"/>
                <a:pt x="560" y="4"/>
              </a:cubicBezTo>
              <a:cubicBezTo>
                <a:pt x="570" y="4"/>
                <a:pt x="579" y="30"/>
                <a:pt x="590" y="30"/>
              </a:cubicBezTo>
              <a:cubicBezTo>
                <a:pt x="601" y="30"/>
                <a:pt x="614" y="1"/>
                <a:pt x="625" y="2"/>
              </a:cubicBezTo>
              <a:cubicBezTo>
                <a:pt x="636" y="3"/>
                <a:pt x="645" y="34"/>
                <a:pt x="655" y="34"/>
              </a:cubicBezTo>
              <a:cubicBezTo>
                <a:pt x="665" y="34"/>
                <a:pt x="676" y="3"/>
                <a:pt x="687" y="2"/>
              </a:cubicBezTo>
              <a:cubicBezTo>
                <a:pt x="698" y="1"/>
                <a:pt x="714" y="25"/>
                <a:pt x="719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38100</xdr:rowOff>
    </xdr:from>
    <xdr:to>
      <xdr:col>30</xdr:col>
      <xdr:colOff>0</xdr:colOff>
      <xdr:row>34</xdr:row>
      <xdr:rowOff>200025</xdr:rowOff>
    </xdr:to>
    <xdr:sp>
      <xdr:nvSpPr>
        <xdr:cNvPr id="4" name="Freeform 30"/>
        <xdr:cNvSpPr>
          <a:spLocks/>
        </xdr:cNvSpPr>
      </xdr:nvSpPr>
      <xdr:spPr>
        <a:xfrm>
          <a:off x="352425" y="9677400"/>
          <a:ext cx="6905625" cy="161925"/>
        </a:xfrm>
        <a:custGeom>
          <a:pathLst>
            <a:path h="36" w="719">
              <a:moveTo>
                <a:pt x="0" y="30"/>
              </a:moveTo>
              <a:cubicBezTo>
                <a:pt x="6" y="17"/>
                <a:pt x="13" y="5"/>
                <a:pt x="22" y="6"/>
              </a:cubicBezTo>
              <a:cubicBezTo>
                <a:pt x="31" y="7"/>
                <a:pt x="44" y="33"/>
                <a:pt x="54" y="33"/>
              </a:cubicBezTo>
              <a:cubicBezTo>
                <a:pt x="64" y="33"/>
                <a:pt x="71" y="9"/>
                <a:pt x="81" y="9"/>
              </a:cubicBezTo>
              <a:cubicBezTo>
                <a:pt x="91" y="9"/>
                <a:pt x="104" y="33"/>
                <a:pt x="114" y="33"/>
              </a:cubicBezTo>
              <a:cubicBezTo>
                <a:pt x="124" y="33"/>
                <a:pt x="132" y="6"/>
                <a:pt x="142" y="6"/>
              </a:cubicBezTo>
              <a:cubicBezTo>
                <a:pt x="152" y="6"/>
                <a:pt x="163" y="33"/>
                <a:pt x="172" y="33"/>
              </a:cubicBezTo>
              <a:cubicBezTo>
                <a:pt x="181" y="33"/>
                <a:pt x="189" y="7"/>
                <a:pt x="199" y="7"/>
              </a:cubicBezTo>
              <a:cubicBezTo>
                <a:pt x="209" y="7"/>
                <a:pt x="222" y="32"/>
                <a:pt x="232" y="32"/>
              </a:cubicBezTo>
              <a:cubicBezTo>
                <a:pt x="242" y="32"/>
                <a:pt x="251" y="6"/>
                <a:pt x="260" y="6"/>
              </a:cubicBezTo>
              <a:cubicBezTo>
                <a:pt x="269" y="6"/>
                <a:pt x="280" y="32"/>
                <a:pt x="289" y="32"/>
              </a:cubicBezTo>
              <a:cubicBezTo>
                <a:pt x="298" y="32"/>
                <a:pt x="302" y="8"/>
                <a:pt x="312" y="8"/>
              </a:cubicBezTo>
              <a:cubicBezTo>
                <a:pt x="322" y="8"/>
                <a:pt x="339" y="36"/>
                <a:pt x="350" y="35"/>
              </a:cubicBezTo>
              <a:cubicBezTo>
                <a:pt x="361" y="34"/>
                <a:pt x="371" y="2"/>
                <a:pt x="380" y="1"/>
              </a:cubicBezTo>
              <a:cubicBezTo>
                <a:pt x="389" y="0"/>
                <a:pt x="398" y="29"/>
                <a:pt x="407" y="30"/>
              </a:cubicBezTo>
              <a:cubicBezTo>
                <a:pt x="416" y="31"/>
                <a:pt x="426" y="8"/>
                <a:pt x="436" y="8"/>
              </a:cubicBezTo>
              <a:cubicBezTo>
                <a:pt x="446" y="8"/>
                <a:pt x="455" y="33"/>
                <a:pt x="465" y="32"/>
              </a:cubicBezTo>
              <a:cubicBezTo>
                <a:pt x="475" y="31"/>
                <a:pt x="488" y="3"/>
                <a:pt x="499" y="3"/>
              </a:cubicBezTo>
              <a:cubicBezTo>
                <a:pt x="510" y="3"/>
                <a:pt x="521" y="32"/>
                <a:pt x="531" y="32"/>
              </a:cubicBezTo>
              <a:cubicBezTo>
                <a:pt x="541" y="32"/>
                <a:pt x="550" y="4"/>
                <a:pt x="560" y="4"/>
              </a:cubicBezTo>
              <a:cubicBezTo>
                <a:pt x="570" y="4"/>
                <a:pt x="579" y="30"/>
                <a:pt x="590" y="30"/>
              </a:cubicBezTo>
              <a:cubicBezTo>
                <a:pt x="601" y="30"/>
                <a:pt x="614" y="1"/>
                <a:pt x="625" y="2"/>
              </a:cubicBezTo>
              <a:cubicBezTo>
                <a:pt x="636" y="3"/>
                <a:pt x="645" y="34"/>
                <a:pt x="655" y="34"/>
              </a:cubicBezTo>
              <a:cubicBezTo>
                <a:pt x="665" y="34"/>
                <a:pt x="676" y="3"/>
                <a:pt x="687" y="2"/>
              </a:cubicBezTo>
              <a:cubicBezTo>
                <a:pt x="698" y="1"/>
                <a:pt x="714" y="25"/>
                <a:pt x="719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9525</xdr:rowOff>
    </xdr:from>
    <xdr:to>
      <xdr:col>15</xdr:col>
      <xdr:colOff>0</xdr:colOff>
      <xdr:row>36</xdr:row>
      <xdr:rowOff>9525</xdr:rowOff>
    </xdr:to>
    <xdr:sp>
      <xdr:nvSpPr>
        <xdr:cNvPr id="5" name="Line 33"/>
        <xdr:cNvSpPr>
          <a:spLocks/>
        </xdr:cNvSpPr>
      </xdr:nvSpPr>
      <xdr:spPr>
        <a:xfrm>
          <a:off x="4229100" y="10220325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19050</xdr:rowOff>
    </xdr:from>
    <xdr:to>
      <xdr:col>30</xdr:col>
      <xdr:colOff>0</xdr:colOff>
      <xdr:row>36</xdr:row>
      <xdr:rowOff>19050</xdr:rowOff>
    </xdr:to>
    <xdr:sp>
      <xdr:nvSpPr>
        <xdr:cNvPr id="6" name="Line 63"/>
        <xdr:cNvSpPr>
          <a:spLocks/>
        </xdr:cNvSpPr>
      </xdr:nvSpPr>
      <xdr:spPr>
        <a:xfrm>
          <a:off x="7258050" y="102298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123825</xdr:rowOff>
    </xdr:from>
    <xdr:to>
      <xdr:col>30</xdr:col>
      <xdr:colOff>0</xdr:colOff>
      <xdr:row>35</xdr:row>
      <xdr:rowOff>123825</xdr:rowOff>
    </xdr:to>
    <xdr:sp>
      <xdr:nvSpPr>
        <xdr:cNvPr id="7" name="Line 64"/>
        <xdr:cNvSpPr>
          <a:spLocks/>
        </xdr:cNvSpPr>
      </xdr:nvSpPr>
      <xdr:spPr>
        <a:xfrm>
          <a:off x="7258050" y="1004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161925</xdr:rowOff>
    </xdr:from>
    <xdr:to>
      <xdr:col>30</xdr:col>
      <xdr:colOff>0</xdr:colOff>
      <xdr:row>35</xdr:row>
      <xdr:rowOff>161925</xdr:rowOff>
    </xdr:to>
    <xdr:sp>
      <xdr:nvSpPr>
        <xdr:cNvPr id="8" name="Line 65"/>
        <xdr:cNvSpPr>
          <a:spLocks/>
        </xdr:cNvSpPr>
      </xdr:nvSpPr>
      <xdr:spPr>
        <a:xfrm>
          <a:off x="7258050" y="10086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142875</xdr:rowOff>
    </xdr:from>
    <xdr:to>
      <xdr:col>30</xdr:col>
      <xdr:colOff>0</xdr:colOff>
      <xdr:row>35</xdr:row>
      <xdr:rowOff>142875</xdr:rowOff>
    </xdr:to>
    <xdr:sp>
      <xdr:nvSpPr>
        <xdr:cNvPr id="9" name="Line 66"/>
        <xdr:cNvSpPr>
          <a:spLocks/>
        </xdr:cNvSpPr>
      </xdr:nvSpPr>
      <xdr:spPr>
        <a:xfrm>
          <a:off x="7258050" y="10067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171450</xdr:rowOff>
    </xdr:from>
    <xdr:to>
      <xdr:col>30</xdr:col>
      <xdr:colOff>0</xdr:colOff>
      <xdr:row>35</xdr:row>
      <xdr:rowOff>171450</xdr:rowOff>
    </xdr:to>
    <xdr:sp>
      <xdr:nvSpPr>
        <xdr:cNvPr id="10" name="Line 67"/>
        <xdr:cNvSpPr>
          <a:spLocks/>
        </xdr:cNvSpPr>
      </xdr:nvSpPr>
      <xdr:spPr>
        <a:xfrm>
          <a:off x="7258050" y="10096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209550</xdr:rowOff>
    </xdr:from>
    <xdr:to>
      <xdr:col>30</xdr:col>
      <xdr:colOff>0</xdr:colOff>
      <xdr:row>35</xdr:row>
      <xdr:rowOff>209550</xdr:rowOff>
    </xdr:to>
    <xdr:sp>
      <xdr:nvSpPr>
        <xdr:cNvPr id="11" name="Line 68"/>
        <xdr:cNvSpPr>
          <a:spLocks/>
        </xdr:cNvSpPr>
      </xdr:nvSpPr>
      <xdr:spPr>
        <a:xfrm>
          <a:off x="7258050" y="10134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161925</xdr:rowOff>
    </xdr:from>
    <xdr:to>
      <xdr:col>30</xdr:col>
      <xdr:colOff>0</xdr:colOff>
      <xdr:row>35</xdr:row>
      <xdr:rowOff>161925</xdr:rowOff>
    </xdr:to>
    <xdr:sp>
      <xdr:nvSpPr>
        <xdr:cNvPr id="12" name="Line 69"/>
        <xdr:cNvSpPr>
          <a:spLocks/>
        </xdr:cNvSpPr>
      </xdr:nvSpPr>
      <xdr:spPr>
        <a:xfrm>
          <a:off x="7258050" y="10086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190500</xdr:rowOff>
    </xdr:from>
    <xdr:to>
      <xdr:col>30</xdr:col>
      <xdr:colOff>0</xdr:colOff>
      <xdr:row>35</xdr:row>
      <xdr:rowOff>190500</xdr:rowOff>
    </xdr:to>
    <xdr:sp>
      <xdr:nvSpPr>
        <xdr:cNvPr id="13" name="Line 70"/>
        <xdr:cNvSpPr>
          <a:spLocks/>
        </xdr:cNvSpPr>
      </xdr:nvSpPr>
      <xdr:spPr>
        <a:xfrm>
          <a:off x="7258050" y="10115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219075</xdr:rowOff>
    </xdr:from>
    <xdr:to>
      <xdr:col>30</xdr:col>
      <xdr:colOff>0</xdr:colOff>
      <xdr:row>35</xdr:row>
      <xdr:rowOff>219075</xdr:rowOff>
    </xdr:to>
    <xdr:sp>
      <xdr:nvSpPr>
        <xdr:cNvPr id="14" name="Line 71"/>
        <xdr:cNvSpPr>
          <a:spLocks/>
        </xdr:cNvSpPr>
      </xdr:nvSpPr>
      <xdr:spPr>
        <a:xfrm>
          <a:off x="7258050" y="101441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15" name="Line 72"/>
        <xdr:cNvSpPr>
          <a:spLocks/>
        </xdr:cNvSpPr>
      </xdr:nvSpPr>
      <xdr:spPr>
        <a:xfrm>
          <a:off x="7258050" y="10210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257175</xdr:rowOff>
    </xdr:from>
    <xdr:to>
      <xdr:col>30</xdr:col>
      <xdr:colOff>0</xdr:colOff>
      <xdr:row>36</xdr:row>
      <xdr:rowOff>257175</xdr:rowOff>
    </xdr:to>
    <xdr:sp>
      <xdr:nvSpPr>
        <xdr:cNvPr id="16" name="Line 73"/>
        <xdr:cNvSpPr>
          <a:spLocks/>
        </xdr:cNvSpPr>
      </xdr:nvSpPr>
      <xdr:spPr>
        <a:xfrm>
          <a:off x="7258050" y="10467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17" name="Line 74"/>
        <xdr:cNvSpPr>
          <a:spLocks/>
        </xdr:cNvSpPr>
      </xdr:nvSpPr>
      <xdr:spPr>
        <a:xfrm>
          <a:off x="7258050" y="104965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</xdr:row>
      <xdr:rowOff>28575</xdr:rowOff>
    </xdr:from>
    <xdr:to>
      <xdr:col>4</xdr:col>
      <xdr:colOff>19050</xdr:colOff>
      <xdr:row>3</xdr:row>
      <xdr:rowOff>0</xdr:rowOff>
    </xdr:to>
    <xdr:sp>
      <xdr:nvSpPr>
        <xdr:cNvPr id="18" name="AutoShape 75"/>
        <xdr:cNvSpPr>
          <a:spLocks/>
        </xdr:cNvSpPr>
      </xdr:nvSpPr>
      <xdr:spPr>
        <a:xfrm>
          <a:off x="895350" y="371475"/>
          <a:ext cx="1666875" cy="466725"/>
        </a:xfrm>
        <a:prstGeom prst="wedgeRoundRectCallout">
          <a:avLst>
            <a:gd name="adj1" fmla="val -62527"/>
            <a:gd name="adj2" fmla="val 103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・日付順に整理していく。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・通帳の日付と一致</a:t>
          </a:r>
        </a:p>
      </xdr:txBody>
    </xdr:sp>
    <xdr:clientData/>
  </xdr:twoCellAnchor>
  <xdr:twoCellAnchor>
    <xdr:from>
      <xdr:col>16</xdr:col>
      <xdr:colOff>133350</xdr:colOff>
      <xdr:row>4</xdr:row>
      <xdr:rowOff>85725</xdr:rowOff>
    </xdr:from>
    <xdr:to>
      <xdr:col>23</xdr:col>
      <xdr:colOff>95250</xdr:colOff>
      <xdr:row>5</xdr:row>
      <xdr:rowOff>238125</xdr:rowOff>
    </xdr:to>
    <xdr:sp>
      <xdr:nvSpPr>
        <xdr:cNvPr id="19" name="AutoShape 79"/>
        <xdr:cNvSpPr>
          <a:spLocks/>
        </xdr:cNvSpPr>
      </xdr:nvSpPr>
      <xdr:spPr>
        <a:xfrm>
          <a:off x="5219700" y="1152525"/>
          <a:ext cx="962025" cy="438150"/>
        </a:xfrm>
        <a:prstGeom prst="wedgeRoundRectCallout">
          <a:avLst>
            <a:gd name="adj1" fmla="val -11347"/>
            <a:gd name="adj2" fmla="val 104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訂正の場合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訂正印押印</a:t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30</xdr:col>
      <xdr:colOff>0</xdr:colOff>
      <xdr:row>33</xdr:row>
      <xdr:rowOff>238125</xdr:rowOff>
    </xdr:to>
    <xdr:sp>
      <xdr:nvSpPr>
        <xdr:cNvPr id="20" name="AutoShape 86"/>
        <xdr:cNvSpPr>
          <a:spLocks/>
        </xdr:cNvSpPr>
      </xdr:nvSpPr>
      <xdr:spPr>
        <a:xfrm>
          <a:off x="5781675" y="9363075"/>
          <a:ext cx="1476375" cy="228600"/>
        </a:xfrm>
        <a:prstGeom prst="wedgeRoundRectCallout">
          <a:avLst>
            <a:gd name="adj1" fmla="val -34453"/>
            <a:gd name="adj2" fmla="val -196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　学期末検査印</a:t>
          </a:r>
        </a:p>
      </xdr:txBody>
    </xdr:sp>
    <xdr:clientData/>
  </xdr:twoCellAnchor>
  <xdr:twoCellAnchor>
    <xdr:from>
      <xdr:col>30</xdr:col>
      <xdr:colOff>0</xdr:colOff>
      <xdr:row>26</xdr:row>
      <xdr:rowOff>114300</xdr:rowOff>
    </xdr:from>
    <xdr:to>
      <xdr:col>30</xdr:col>
      <xdr:colOff>0</xdr:colOff>
      <xdr:row>32</xdr:row>
      <xdr:rowOff>66675</xdr:rowOff>
    </xdr:to>
    <xdr:sp>
      <xdr:nvSpPr>
        <xdr:cNvPr id="21" name="Rectangle 87"/>
        <xdr:cNvSpPr>
          <a:spLocks/>
        </xdr:cNvSpPr>
      </xdr:nvSpPr>
      <xdr:spPr>
        <a:xfrm>
          <a:off x="7258050" y="7467600"/>
          <a:ext cx="0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年度末には・・・・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検査の結果、適正に会計処理されていました。　平成○○年○月○日　　校長　□□　□□　　㊞</a:t>
          </a:r>
        </a:p>
      </xdr:txBody>
    </xdr:sp>
    <xdr:clientData/>
  </xdr:twoCellAnchor>
  <xdr:oneCellAnchor>
    <xdr:from>
      <xdr:col>31</xdr:col>
      <xdr:colOff>0</xdr:colOff>
      <xdr:row>14</xdr:row>
      <xdr:rowOff>28575</xdr:rowOff>
    </xdr:from>
    <xdr:ext cx="104775" cy="219075"/>
    <xdr:sp fLocksText="0">
      <xdr:nvSpPr>
        <xdr:cNvPr id="22" name="Text Box 95"/>
        <xdr:cNvSpPr txBox="1">
          <a:spLocks noChangeArrowheads="1"/>
        </xdr:cNvSpPr>
      </xdr:nvSpPr>
      <xdr:spPr>
        <a:xfrm>
          <a:off x="7610475" y="3952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28575</xdr:rowOff>
    </xdr:from>
    <xdr:ext cx="104775" cy="219075"/>
    <xdr:sp fLocksText="0">
      <xdr:nvSpPr>
        <xdr:cNvPr id="23" name="Text Box 96"/>
        <xdr:cNvSpPr txBox="1">
          <a:spLocks noChangeArrowheads="1"/>
        </xdr:cNvSpPr>
      </xdr:nvSpPr>
      <xdr:spPr>
        <a:xfrm>
          <a:off x="7610475" y="5381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31</xdr:col>
      <xdr:colOff>0</xdr:colOff>
      <xdr:row>11</xdr:row>
      <xdr:rowOff>133350</xdr:rowOff>
    </xdr:from>
    <xdr:to>
      <xdr:col>61</xdr:col>
      <xdr:colOff>0</xdr:colOff>
      <xdr:row>12</xdr:row>
      <xdr:rowOff>9525</xdr:rowOff>
    </xdr:to>
    <xdr:sp>
      <xdr:nvSpPr>
        <xdr:cNvPr id="24" name="Freeform 103"/>
        <xdr:cNvSpPr>
          <a:spLocks/>
        </xdr:cNvSpPr>
      </xdr:nvSpPr>
      <xdr:spPr>
        <a:xfrm>
          <a:off x="7610475" y="3200400"/>
          <a:ext cx="6924675" cy="161925"/>
        </a:xfrm>
        <a:custGeom>
          <a:pathLst>
            <a:path h="36" w="719">
              <a:moveTo>
                <a:pt x="0" y="30"/>
              </a:moveTo>
              <a:cubicBezTo>
                <a:pt x="6" y="17"/>
                <a:pt x="13" y="5"/>
                <a:pt x="22" y="6"/>
              </a:cubicBezTo>
              <a:cubicBezTo>
                <a:pt x="31" y="7"/>
                <a:pt x="44" y="33"/>
                <a:pt x="54" y="33"/>
              </a:cubicBezTo>
              <a:cubicBezTo>
                <a:pt x="64" y="33"/>
                <a:pt x="71" y="9"/>
                <a:pt x="81" y="9"/>
              </a:cubicBezTo>
              <a:cubicBezTo>
                <a:pt x="91" y="9"/>
                <a:pt x="104" y="33"/>
                <a:pt x="114" y="33"/>
              </a:cubicBezTo>
              <a:cubicBezTo>
                <a:pt x="124" y="33"/>
                <a:pt x="132" y="6"/>
                <a:pt x="142" y="6"/>
              </a:cubicBezTo>
              <a:cubicBezTo>
                <a:pt x="152" y="6"/>
                <a:pt x="163" y="33"/>
                <a:pt x="172" y="33"/>
              </a:cubicBezTo>
              <a:cubicBezTo>
                <a:pt x="181" y="33"/>
                <a:pt x="189" y="7"/>
                <a:pt x="199" y="7"/>
              </a:cubicBezTo>
              <a:cubicBezTo>
                <a:pt x="209" y="7"/>
                <a:pt x="222" y="32"/>
                <a:pt x="232" y="32"/>
              </a:cubicBezTo>
              <a:cubicBezTo>
                <a:pt x="242" y="32"/>
                <a:pt x="251" y="6"/>
                <a:pt x="260" y="6"/>
              </a:cubicBezTo>
              <a:cubicBezTo>
                <a:pt x="269" y="6"/>
                <a:pt x="280" y="32"/>
                <a:pt x="289" y="32"/>
              </a:cubicBezTo>
              <a:cubicBezTo>
                <a:pt x="298" y="32"/>
                <a:pt x="302" y="8"/>
                <a:pt x="312" y="8"/>
              </a:cubicBezTo>
              <a:cubicBezTo>
                <a:pt x="322" y="8"/>
                <a:pt x="339" y="36"/>
                <a:pt x="350" y="35"/>
              </a:cubicBezTo>
              <a:cubicBezTo>
                <a:pt x="361" y="34"/>
                <a:pt x="371" y="2"/>
                <a:pt x="380" y="1"/>
              </a:cubicBezTo>
              <a:cubicBezTo>
                <a:pt x="389" y="0"/>
                <a:pt x="398" y="29"/>
                <a:pt x="407" y="30"/>
              </a:cubicBezTo>
              <a:cubicBezTo>
                <a:pt x="416" y="31"/>
                <a:pt x="426" y="8"/>
                <a:pt x="436" y="8"/>
              </a:cubicBezTo>
              <a:cubicBezTo>
                <a:pt x="446" y="8"/>
                <a:pt x="455" y="33"/>
                <a:pt x="465" y="32"/>
              </a:cubicBezTo>
              <a:cubicBezTo>
                <a:pt x="475" y="31"/>
                <a:pt x="488" y="3"/>
                <a:pt x="499" y="3"/>
              </a:cubicBezTo>
              <a:cubicBezTo>
                <a:pt x="510" y="3"/>
                <a:pt x="521" y="32"/>
                <a:pt x="531" y="32"/>
              </a:cubicBezTo>
              <a:cubicBezTo>
                <a:pt x="541" y="32"/>
                <a:pt x="550" y="4"/>
                <a:pt x="560" y="4"/>
              </a:cubicBezTo>
              <a:cubicBezTo>
                <a:pt x="570" y="4"/>
                <a:pt x="579" y="30"/>
                <a:pt x="590" y="30"/>
              </a:cubicBezTo>
              <a:cubicBezTo>
                <a:pt x="601" y="30"/>
                <a:pt x="614" y="1"/>
                <a:pt x="625" y="2"/>
              </a:cubicBezTo>
              <a:cubicBezTo>
                <a:pt x="636" y="3"/>
                <a:pt x="645" y="34"/>
                <a:pt x="655" y="34"/>
              </a:cubicBezTo>
              <a:cubicBezTo>
                <a:pt x="665" y="34"/>
                <a:pt x="676" y="3"/>
                <a:pt x="687" y="2"/>
              </a:cubicBezTo>
              <a:cubicBezTo>
                <a:pt x="698" y="1"/>
                <a:pt x="714" y="25"/>
                <a:pt x="719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16</xdr:row>
      <xdr:rowOff>266700</xdr:rowOff>
    </xdr:from>
    <xdr:to>
      <xdr:col>34</xdr:col>
      <xdr:colOff>0</xdr:colOff>
      <xdr:row>24</xdr:row>
      <xdr:rowOff>257175</xdr:rowOff>
    </xdr:to>
    <xdr:sp>
      <xdr:nvSpPr>
        <xdr:cNvPr id="25" name="Line 104"/>
        <xdr:cNvSpPr>
          <a:spLocks/>
        </xdr:cNvSpPr>
      </xdr:nvSpPr>
      <xdr:spPr>
        <a:xfrm flipH="1">
          <a:off x="8096250" y="4762500"/>
          <a:ext cx="1571625" cy="2276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714375</xdr:colOff>
      <xdr:row>35</xdr:row>
      <xdr:rowOff>161925</xdr:rowOff>
    </xdr:from>
    <xdr:to>
      <xdr:col>33</xdr:col>
      <xdr:colOff>714375</xdr:colOff>
      <xdr:row>35</xdr:row>
      <xdr:rowOff>161925</xdr:rowOff>
    </xdr:to>
    <xdr:sp>
      <xdr:nvSpPr>
        <xdr:cNvPr id="26" name="Line 107"/>
        <xdr:cNvSpPr>
          <a:spLocks/>
        </xdr:cNvSpPr>
      </xdr:nvSpPr>
      <xdr:spPr>
        <a:xfrm>
          <a:off x="8801100" y="10086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35</xdr:row>
      <xdr:rowOff>142875</xdr:rowOff>
    </xdr:from>
    <xdr:to>
      <xdr:col>40</xdr:col>
      <xdr:colOff>0</xdr:colOff>
      <xdr:row>35</xdr:row>
      <xdr:rowOff>142875</xdr:rowOff>
    </xdr:to>
    <xdr:sp>
      <xdr:nvSpPr>
        <xdr:cNvPr id="27" name="Line 108"/>
        <xdr:cNvSpPr>
          <a:spLocks/>
        </xdr:cNvSpPr>
      </xdr:nvSpPr>
      <xdr:spPr>
        <a:xfrm>
          <a:off x="11344275" y="10067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171450</xdr:colOff>
      <xdr:row>35</xdr:row>
      <xdr:rowOff>171450</xdr:rowOff>
    </xdr:from>
    <xdr:to>
      <xdr:col>33</xdr:col>
      <xdr:colOff>171450</xdr:colOff>
      <xdr:row>35</xdr:row>
      <xdr:rowOff>171450</xdr:rowOff>
    </xdr:to>
    <xdr:sp>
      <xdr:nvSpPr>
        <xdr:cNvPr id="28" name="Line 109"/>
        <xdr:cNvSpPr>
          <a:spLocks/>
        </xdr:cNvSpPr>
      </xdr:nvSpPr>
      <xdr:spPr>
        <a:xfrm>
          <a:off x="8258175" y="10096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485775</xdr:colOff>
      <xdr:row>35</xdr:row>
      <xdr:rowOff>209550</xdr:rowOff>
    </xdr:from>
    <xdr:to>
      <xdr:col>33</xdr:col>
      <xdr:colOff>485775</xdr:colOff>
      <xdr:row>35</xdr:row>
      <xdr:rowOff>209550</xdr:rowOff>
    </xdr:to>
    <xdr:sp>
      <xdr:nvSpPr>
        <xdr:cNvPr id="29" name="Line 110"/>
        <xdr:cNvSpPr>
          <a:spLocks/>
        </xdr:cNvSpPr>
      </xdr:nvSpPr>
      <xdr:spPr>
        <a:xfrm>
          <a:off x="8572500" y="10134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35</xdr:row>
      <xdr:rowOff>161925</xdr:rowOff>
    </xdr:from>
    <xdr:to>
      <xdr:col>31</xdr:col>
      <xdr:colOff>180975</xdr:colOff>
      <xdr:row>35</xdr:row>
      <xdr:rowOff>161925</xdr:rowOff>
    </xdr:to>
    <xdr:sp>
      <xdr:nvSpPr>
        <xdr:cNvPr id="30" name="Line 111"/>
        <xdr:cNvSpPr>
          <a:spLocks/>
        </xdr:cNvSpPr>
      </xdr:nvSpPr>
      <xdr:spPr>
        <a:xfrm>
          <a:off x="7791450" y="10086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600075</xdr:colOff>
      <xdr:row>35</xdr:row>
      <xdr:rowOff>219075</xdr:rowOff>
    </xdr:from>
    <xdr:to>
      <xdr:col>33</xdr:col>
      <xdr:colOff>600075</xdr:colOff>
      <xdr:row>35</xdr:row>
      <xdr:rowOff>219075</xdr:rowOff>
    </xdr:to>
    <xdr:sp>
      <xdr:nvSpPr>
        <xdr:cNvPr id="31" name="Line 113"/>
        <xdr:cNvSpPr>
          <a:spLocks/>
        </xdr:cNvSpPr>
      </xdr:nvSpPr>
      <xdr:spPr>
        <a:xfrm>
          <a:off x="8686800" y="101441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714375</xdr:colOff>
      <xdr:row>36</xdr:row>
      <xdr:rowOff>161925</xdr:rowOff>
    </xdr:from>
    <xdr:to>
      <xdr:col>33</xdr:col>
      <xdr:colOff>714375</xdr:colOff>
      <xdr:row>36</xdr:row>
      <xdr:rowOff>161925</xdr:rowOff>
    </xdr:to>
    <xdr:sp>
      <xdr:nvSpPr>
        <xdr:cNvPr id="32" name="Line 124"/>
        <xdr:cNvSpPr>
          <a:spLocks/>
        </xdr:cNvSpPr>
      </xdr:nvSpPr>
      <xdr:spPr>
        <a:xfrm>
          <a:off x="8801100" y="10372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142875</xdr:rowOff>
    </xdr:from>
    <xdr:to>
      <xdr:col>40</xdr:col>
      <xdr:colOff>0</xdr:colOff>
      <xdr:row>36</xdr:row>
      <xdr:rowOff>142875</xdr:rowOff>
    </xdr:to>
    <xdr:sp>
      <xdr:nvSpPr>
        <xdr:cNvPr id="33" name="Line 125"/>
        <xdr:cNvSpPr>
          <a:spLocks/>
        </xdr:cNvSpPr>
      </xdr:nvSpPr>
      <xdr:spPr>
        <a:xfrm>
          <a:off x="11344275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171450</xdr:colOff>
      <xdr:row>36</xdr:row>
      <xdr:rowOff>171450</xdr:rowOff>
    </xdr:from>
    <xdr:to>
      <xdr:col>33</xdr:col>
      <xdr:colOff>171450</xdr:colOff>
      <xdr:row>36</xdr:row>
      <xdr:rowOff>171450</xdr:rowOff>
    </xdr:to>
    <xdr:sp>
      <xdr:nvSpPr>
        <xdr:cNvPr id="34" name="Line 126"/>
        <xdr:cNvSpPr>
          <a:spLocks/>
        </xdr:cNvSpPr>
      </xdr:nvSpPr>
      <xdr:spPr>
        <a:xfrm>
          <a:off x="8258175" y="10382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485775</xdr:colOff>
      <xdr:row>36</xdr:row>
      <xdr:rowOff>209550</xdr:rowOff>
    </xdr:from>
    <xdr:to>
      <xdr:col>33</xdr:col>
      <xdr:colOff>485775</xdr:colOff>
      <xdr:row>36</xdr:row>
      <xdr:rowOff>209550</xdr:rowOff>
    </xdr:to>
    <xdr:sp>
      <xdr:nvSpPr>
        <xdr:cNvPr id="35" name="Line 127"/>
        <xdr:cNvSpPr>
          <a:spLocks/>
        </xdr:cNvSpPr>
      </xdr:nvSpPr>
      <xdr:spPr>
        <a:xfrm>
          <a:off x="8572500" y="10420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36</xdr:row>
      <xdr:rowOff>161925</xdr:rowOff>
    </xdr:from>
    <xdr:to>
      <xdr:col>31</xdr:col>
      <xdr:colOff>180975</xdr:colOff>
      <xdr:row>36</xdr:row>
      <xdr:rowOff>161925</xdr:rowOff>
    </xdr:to>
    <xdr:sp>
      <xdr:nvSpPr>
        <xdr:cNvPr id="36" name="Line 128"/>
        <xdr:cNvSpPr>
          <a:spLocks/>
        </xdr:cNvSpPr>
      </xdr:nvSpPr>
      <xdr:spPr>
        <a:xfrm>
          <a:off x="7791450" y="10372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600075</xdr:colOff>
      <xdr:row>36</xdr:row>
      <xdr:rowOff>219075</xdr:rowOff>
    </xdr:from>
    <xdr:to>
      <xdr:col>33</xdr:col>
      <xdr:colOff>600075</xdr:colOff>
      <xdr:row>36</xdr:row>
      <xdr:rowOff>219075</xdr:rowOff>
    </xdr:to>
    <xdr:sp>
      <xdr:nvSpPr>
        <xdr:cNvPr id="37" name="Line 130"/>
        <xdr:cNvSpPr>
          <a:spLocks/>
        </xdr:cNvSpPr>
      </xdr:nvSpPr>
      <xdr:spPr>
        <a:xfrm>
          <a:off x="8686800" y="10429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352425</xdr:colOff>
      <xdr:row>5</xdr:row>
      <xdr:rowOff>142875</xdr:rowOff>
    </xdr:from>
    <xdr:to>
      <xdr:col>61</xdr:col>
      <xdr:colOff>0</xdr:colOff>
      <xdr:row>6</xdr:row>
      <xdr:rowOff>19050</xdr:rowOff>
    </xdr:to>
    <xdr:sp>
      <xdr:nvSpPr>
        <xdr:cNvPr id="38" name="Freeform 135"/>
        <xdr:cNvSpPr>
          <a:spLocks/>
        </xdr:cNvSpPr>
      </xdr:nvSpPr>
      <xdr:spPr>
        <a:xfrm>
          <a:off x="7610475" y="1495425"/>
          <a:ext cx="6924675" cy="161925"/>
        </a:xfrm>
        <a:custGeom>
          <a:pathLst>
            <a:path h="36" w="719">
              <a:moveTo>
                <a:pt x="0" y="30"/>
              </a:moveTo>
              <a:cubicBezTo>
                <a:pt x="6" y="17"/>
                <a:pt x="13" y="5"/>
                <a:pt x="22" y="6"/>
              </a:cubicBezTo>
              <a:cubicBezTo>
                <a:pt x="31" y="7"/>
                <a:pt x="44" y="33"/>
                <a:pt x="54" y="33"/>
              </a:cubicBezTo>
              <a:cubicBezTo>
                <a:pt x="64" y="33"/>
                <a:pt x="71" y="9"/>
                <a:pt x="81" y="9"/>
              </a:cubicBezTo>
              <a:cubicBezTo>
                <a:pt x="91" y="9"/>
                <a:pt x="104" y="33"/>
                <a:pt x="114" y="33"/>
              </a:cubicBezTo>
              <a:cubicBezTo>
                <a:pt x="124" y="33"/>
                <a:pt x="132" y="6"/>
                <a:pt x="142" y="6"/>
              </a:cubicBezTo>
              <a:cubicBezTo>
                <a:pt x="152" y="6"/>
                <a:pt x="163" y="33"/>
                <a:pt x="172" y="33"/>
              </a:cubicBezTo>
              <a:cubicBezTo>
                <a:pt x="181" y="33"/>
                <a:pt x="189" y="7"/>
                <a:pt x="199" y="7"/>
              </a:cubicBezTo>
              <a:cubicBezTo>
                <a:pt x="209" y="7"/>
                <a:pt x="222" y="32"/>
                <a:pt x="232" y="32"/>
              </a:cubicBezTo>
              <a:cubicBezTo>
                <a:pt x="242" y="32"/>
                <a:pt x="251" y="6"/>
                <a:pt x="260" y="6"/>
              </a:cubicBezTo>
              <a:cubicBezTo>
                <a:pt x="269" y="6"/>
                <a:pt x="280" y="32"/>
                <a:pt x="289" y="32"/>
              </a:cubicBezTo>
              <a:cubicBezTo>
                <a:pt x="298" y="32"/>
                <a:pt x="302" y="8"/>
                <a:pt x="312" y="8"/>
              </a:cubicBezTo>
              <a:cubicBezTo>
                <a:pt x="322" y="8"/>
                <a:pt x="339" y="36"/>
                <a:pt x="350" y="35"/>
              </a:cubicBezTo>
              <a:cubicBezTo>
                <a:pt x="361" y="34"/>
                <a:pt x="371" y="2"/>
                <a:pt x="380" y="1"/>
              </a:cubicBezTo>
              <a:cubicBezTo>
                <a:pt x="389" y="0"/>
                <a:pt x="398" y="29"/>
                <a:pt x="407" y="30"/>
              </a:cubicBezTo>
              <a:cubicBezTo>
                <a:pt x="416" y="31"/>
                <a:pt x="426" y="8"/>
                <a:pt x="436" y="8"/>
              </a:cubicBezTo>
              <a:cubicBezTo>
                <a:pt x="446" y="8"/>
                <a:pt x="455" y="33"/>
                <a:pt x="465" y="32"/>
              </a:cubicBezTo>
              <a:cubicBezTo>
                <a:pt x="475" y="31"/>
                <a:pt x="488" y="3"/>
                <a:pt x="499" y="3"/>
              </a:cubicBezTo>
              <a:cubicBezTo>
                <a:pt x="510" y="3"/>
                <a:pt x="521" y="32"/>
                <a:pt x="531" y="32"/>
              </a:cubicBezTo>
              <a:cubicBezTo>
                <a:pt x="541" y="32"/>
                <a:pt x="550" y="4"/>
                <a:pt x="560" y="4"/>
              </a:cubicBezTo>
              <a:cubicBezTo>
                <a:pt x="570" y="4"/>
                <a:pt x="579" y="30"/>
                <a:pt x="590" y="30"/>
              </a:cubicBezTo>
              <a:cubicBezTo>
                <a:pt x="601" y="30"/>
                <a:pt x="614" y="1"/>
                <a:pt x="625" y="2"/>
              </a:cubicBezTo>
              <a:cubicBezTo>
                <a:pt x="636" y="3"/>
                <a:pt x="645" y="34"/>
                <a:pt x="655" y="34"/>
              </a:cubicBezTo>
              <a:cubicBezTo>
                <a:pt x="665" y="34"/>
                <a:pt x="676" y="3"/>
                <a:pt x="687" y="2"/>
              </a:cubicBezTo>
              <a:cubicBezTo>
                <a:pt x="698" y="1"/>
                <a:pt x="714" y="25"/>
                <a:pt x="719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</xdr:colOff>
      <xdr:row>4</xdr:row>
      <xdr:rowOff>257175</xdr:rowOff>
    </xdr:from>
    <xdr:to>
      <xdr:col>61</xdr:col>
      <xdr:colOff>0</xdr:colOff>
      <xdr:row>5</xdr:row>
      <xdr:rowOff>142875</xdr:rowOff>
    </xdr:to>
    <xdr:sp>
      <xdr:nvSpPr>
        <xdr:cNvPr id="39" name="Freeform 136"/>
        <xdr:cNvSpPr>
          <a:spLocks/>
        </xdr:cNvSpPr>
      </xdr:nvSpPr>
      <xdr:spPr>
        <a:xfrm>
          <a:off x="7639050" y="1323975"/>
          <a:ext cx="6896100" cy="171450"/>
        </a:xfrm>
        <a:custGeom>
          <a:pathLst>
            <a:path h="36" w="719">
              <a:moveTo>
                <a:pt x="0" y="30"/>
              </a:moveTo>
              <a:cubicBezTo>
                <a:pt x="6" y="17"/>
                <a:pt x="13" y="5"/>
                <a:pt x="22" y="6"/>
              </a:cubicBezTo>
              <a:cubicBezTo>
                <a:pt x="31" y="7"/>
                <a:pt x="44" y="33"/>
                <a:pt x="54" y="33"/>
              </a:cubicBezTo>
              <a:cubicBezTo>
                <a:pt x="64" y="33"/>
                <a:pt x="71" y="9"/>
                <a:pt x="81" y="9"/>
              </a:cubicBezTo>
              <a:cubicBezTo>
                <a:pt x="91" y="9"/>
                <a:pt x="104" y="33"/>
                <a:pt x="114" y="33"/>
              </a:cubicBezTo>
              <a:cubicBezTo>
                <a:pt x="124" y="33"/>
                <a:pt x="132" y="6"/>
                <a:pt x="142" y="6"/>
              </a:cubicBezTo>
              <a:cubicBezTo>
                <a:pt x="152" y="6"/>
                <a:pt x="163" y="33"/>
                <a:pt x="172" y="33"/>
              </a:cubicBezTo>
              <a:cubicBezTo>
                <a:pt x="181" y="33"/>
                <a:pt x="189" y="7"/>
                <a:pt x="199" y="7"/>
              </a:cubicBezTo>
              <a:cubicBezTo>
                <a:pt x="209" y="7"/>
                <a:pt x="222" y="32"/>
                <a:pt x="232" y="32"/>
              </a:cubicBezTo>
              <a:cubicBezTo>
                <a:pt x="242" y="32"/>
                <a:pt x="251" y="6"/>
                <a:pt x="260" y="6"/>
              </a:cubicBezTo>
              <a:cubicBezTo>
                <a:pt x="269" y="6"/>
                <a:pt x="280" y="32"/>
                <a:pt x="289" y="32"/>
              </a:cubicBezTo>
              <a:cubicBezTo>
                <a:pt x="298" y="32"/>
                <a:pt x="302" y="8"/>
                <a:pt x="312" y="8"/>
              </a:cubicBezTo>
              <a:cubicBezTo>
                <a:pt x="322" y="8"/>
                <a:pt x="339" y="36"/>
                <a:pt x="350" y="35"/>
              </a:cubicBezTo>
              <a:cubicBezTo>
                <a:pt x="361" y="34"/>
                <a:pt x="371" y="2"/>
                <a:pt x="380" y="1"/>
              </a:cubicBezTo>
              <a:cubicBezTo>
                <a:pt x="389" y="0"/>
                <a:pt x="398" y="29"/>
                <a:pt x="407" y="30"/>
              </a:cubicBezTo>
              <a:cubicBezTo>
                <a:pt x="416" y="31"/>
                <a:pt x="426" y="8"/>
                <a:pt x="436" y="8"/>
              </a:cubicBezTo>
              <a:cubicBezTo>
                <a:pt x="446" y="8"/>
                <a:pt x="455" y="33"/>
                <a:pt x="465" y="32"/>
              </a:cubicBezTo>
              <a:cubicBezTo>
                <a:pt x="475" y="31"/>
                <a:pt x="488" y="3"/>
                <a:pt x="499" y="3"/>
              </a:cubicBezTo>
              <a:cubicBezTo>
                <a:pt x="510" y="3"/>
                <a:pt x="521" y="32"/>
                <a:pt x="531" y="32"/>
              </a:cubicBezTo>
              <a:cubicBezTo>
                <a:pt x="541" y="32"/>
                <a:pt x="550" y="4"/>
                <a:pt x="560" y="4"/>
              </a:cubicBezTo>
              <a:cubicBezTo>
                <a:pt x="570" y="4"/>
                <a:pt x="579" y="30"/>
                <a:pt x="590" y="30"/>
              </a:cubicBezTo>
              <a:cubicBezTo>
                <a:pt x="601" y="30"/>
                <a:pt x="614" y="1"/>
                <a:pt x="625" y="2"/>
              </a:cubicBezTo>
              <a:cubicBezTo>
                <a:pt x="636" y="3"/>
                <a:pt x="645" y="34"/>
                <a:pt x="655" y="34"/>
              </a:cubicBezTo>
              <a:cubicBezTo>
                <a:pt x="665" y="34"/>
                <a:pt x="676" y="3"/>
                <a:pt x="687" y="2"/>
              </a:cubicBezTo>
              <a:cubicBezTo>
                <a:pt x="698" y="1"/>
                <a:pt x="714" y="25"/>
                <a:pt x="719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352425</xdr:colOff>
      <xdr:row>10</xdr:row>
      <xdr:rowOff>247650</xdr:rowOff>
    </xdr:from>
    <xdr:to>
      <xdr:col>61</xdr:col>
      <xdr:colOff>0</xdr:colOff>
      <xdr:row>11</xdr:row>
      <xdr:rowOff>133350</xdr:rowOff>
    </xdr:to>
    <xdr:sp>
      <xdr:nvSpPr>
        <xdr:cNvPr id="40" name="Freeform 137"/>
        <xdr:cNvSpPr>
          <a:spLocks/>
        </xdr:cNvSpPr>
      </xdr:nvSpPr>
      <xdr:spPr>
        <a:xfrm>
          <a:off x="7610475" y="3028950"/>
          <a:ext cx="6924675" cy="171450"/>
        </a:xfrm>
        <a:custGeom>
          <a:pathLst>
            <a:path h="36" w="719">
              <a:moveTo>
                <a:pt x="0" y="30"/>
              </a:moveTo>
              <a:cubicBezTo>
                <a:pt x="6" y="17"/>
                <a:pt x="13" y="5"/>
                <a:pt x="22" y="6"/>
              </a:cubicBezTo>
              <a:cubicBezTo>
                <a:pt x="31" y="7"/>
                <a:pt x="44" y="33"/>
                <a:pt x="54" y="33"/>
              </a:cubicBezTo>
              <a:cubicBezTo>
                <a:pt x="64" y="33"/>
                <a:pt x="71" y="9"/>
                <a:pt x="81" y="9"/>
              </a:cubicBezTo>
              <a:cubicBezTo>
                <a:pt x="91" y="9"/>
                <a:pt x="104" y="33"/>
                <a:pt x="114" y="33"/>
              </a:cubicBezTo>
              <a:cubicBezTo>
                <a:pt x="124" y="33"/>
                <a:pt x="132" y="6"/>
                <a:pt x="142" y="6"/>
              </a:cubicBezTo>
              <a:cubicBezTo>
                <a:pt x="152" y="6"/>
                <a:pt x="163" y="33"/>
                <a:pt x="172" y="33"/>
              </a:cubicBezTo>
              <a:cubicBezTo>
                <a:pt x="181" y="33"/>
                <a:pt x="189" y="7"/>
                <a:pt x="199" y="7"/>
              </a:cubicBezTo>
              <a:cubicBezTo>
                <a:pt x="209" y="7"/>
                <a:pt x="222" y="32"/>
                <a:pt x="232" y="32"/>
              </a:cubicBezTo>
              <a:cubicBezTo>
                <a:pt x="242" y="32"/>
                <a:pt x="251" y="6"/>
                <a:pt x="260" y="6"/>
              </a:cubicBezTo>
              <a:cubicBezTo>
                <a:pt x="269" y="6"/>
                <a:pt x="280" y="32"/>
                <a:pt x="289" y="32"/>
              </a:cubicBezTo>
              <a:cubicBezTo>
                <a:pt x="298" y="32"/>
                <a:pt x="302" y="8"/>
                <a:pt x="312" y="8"/>
              </a:cubicBezTo>
              <a:cubicBezTo>
                <a:pt x="322" y="8"/>
                <a:pt x="339" y="36"/>
                <a:pt x="350" y="35"/>
              </a:cubicBezTo>
              <a:cubicBezTo>
                <a:pt x="361" y="34"/>
                <a:pt x="371" y="2"/>
                <a:pt x="380" y="1"/>
              </a:cubicBezTo>
              <a:cubicBezTo>
                <a:pt x="389" y="0"/>
                <a:pt x="398" y="29"/>
                <a:pt x="407" y="30"/>
              </a:cubicBezTo>
              <a:cubicBezTo>
                <a:pt x="416" y="31"/>
                <a:pt x="426" y="8"/>
                <a:pt x="436" y="8"/>
              </a:cubicBezTo>
              <a:cubicBezTo>
                <a:pt x="446" y="8"/>
                <a:pt x="455" y="33"/>
                <a:pt x="465" y="32"/>
              </a:cubicBezTo>
              <a:cubicBezTo>
                <a:pt x="475" y="31"/>
                <a:pt x="488" y="3"/>
                <a:pt x="499" y="3"/>
              </a:cubicBezTo>
              <a:cubicBezTo>
                <a:pt x="510" y="3"/>
                <a:pt x="521" y="32"/>
                <a:pt x="531" y="32"/>
              </a:cubicBezTo>
              <a:cubicBezTo>
                <a:pt x="541" y="32"/>
                <a:pt x="550" y="4"/>
                <a:pt x="560" y="4"/>
              </a:cubicBezTo>
              <a:cubicBezTo>
                <a:pt x="570" y="4"/>
                <a:pt x="579" y="30"/>
                <a:pt x="590" y="30"/>
              </a:cubicBezTo>
              <a:cubicBezTo>
                <a:pt x="601" y="30"/>
                <a:pt x="614" y="1"/>
                <a:pt x="625" y="2"/>
              </a:cubicBezTo>
              <a:cubicBezTo>
                <a:pt x="636" y="3"/>
                <a:pt x="645" y="34"/>
                <a:pt x="655" y="34"/>
              </a:cubicBezTo>
              <a:cubicBezTo>
                <a:pt x="665" y="34"/>
                <a:pt x="676" y="3"/>
                <a:pt x="687" y="2"/>
              </a:cubicBezTo>
              <a:cubicBezTo>
                <a:pt x="698" y="1"/>
                <a:pt x="714" y="25"/>
                <a:pt x="719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6</xdr:row>
      <xdr:rowOff>19050</xdr:rowOff>
    </xdr:from>
    <xdr:to>
      <xdr:col>33</xdr:col>
      <xdr:colOff>1571625</xdr:colOff>
      <xdr:row>7</xdr:row>
      <xdr:rowOff>0</xdr:rowOff>
    </xdr:to>
    <xdr:sp>
      <xdr:nvSpPr>
        <xdr:cNvPr id="41" name="Line 140"/>
        <xdr:cNvSpPr>
          <a:spLocks/>
        </xdr:cNvSpPr>
      </xdr:nvSpPr>
      <xdr:spPr>
        <a:xfrm flipH="1">
          <a:off x="8105775" y="1657350"/>
          <a:ext cx="1552575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38100</xdr:colOff>
      <xdr:row>27</xdr:row>
      <xdr:rowOff>104775</xdr:rowOff>
    </xdr:from>
    <xdr:to>
      <xdr:col>61</xdr:col>
      <xdr:colOff>0</xdr:colOff>
      <xdr:row>28</xdr:row>
      <xdr:rowOff>180975</xdr:rowOff>
    </xdr:to>
    <xdr:sp>
      <xdr:nvSpPr>
        <xdr:cNvPr id="42" name="AutoShape 148"/>
        <xdr:cNvSpPr>
          <a:spLocks/>
        </xdr:cNvSpPr>
      </xdr:nvSpPr>
      <xdr:spPr>
        <a:xfrm>
          <a:off x="13192125" y="7743825"/>
          <a:ext cx="1343025" cy="3619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76200</xdr:colOff>
      <xdr:row>12</xdr:row>
      <xdr:rowOff>28575</xdr:rowOff>
    </xdr:from>
    <xdr:ext cx="104775" cy="219075"/>
    <xdr:sp fLocksText="0">
      <xdr:nvSpPr>
        <xdr:cNvPr id="43" name="Text Box 184"/>
        <xdr:cNvSpPr txBox="1">
          <a:spLocks noChangeArrowheads="1"/>
        </xdr:cNvSpPr>
      </xdr:nvSpPr>
      <xdr:spPr>
        <a:xfrm>
          <a:off x="876300" y="3381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28575</xdr:rowOff>
    </xdr:from>
    <xdr:ext cx="95250" cy="219075"/>
    <xdr:sp fLocksText="0">
      <xdr:nvSpPr>
        <xdr:cNvPr id="44" name="Text Box 189"/>
        <xdr:cNvSpPr txBox="1">
          <a:spLocks noChangeArrowheads="1"/>
        </xdr:cNvSpPr>
      </xdr:nvSpPr>
      <xdr:spPr>
        <a:xfrm>
          <a:off x="866775" y="481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43</xdr:col>
      <xdr:colOff>114300</xdr:colOff>
      <xdr:row>30</xdr:row>
      <xdr:rowOff>38100</xdr:rowOff>
    </xdr:from>
    <xdr:to>
      <xdr:col>53</xdr:col>
      <xdr:colOff>133350</xdr:colOff>
      <xdr:row>31</xdr:row>
      <xdr:rowOff>38100</xdr:rowOff>
    </xdr:to>
    <xdr:sp>
      <xdr:nvSpPr>
        <xdr:cNvPr id="45" name="AutoShape 200"/>
        <xdr:cNvSpPr>
          <a:spLocks/>
        </xdr:cNvSpPr>
      </xdr:nvSpPr>
      <xdr:spPr>
        <a:xfrm>
          <a:off x="11887200" y="8534400"/>
          <a:ext cx="1400175" cy="285750"/>
        </a:xfrm>
        <a:prstGeom prst="wedgeRoundRectCallout">
          <a:avLst>
            <a:gd name="adj1" fmla="val 101986"/>
            <a:gd name="adj2" fmla="val -66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　学年末検査印</a:t>
          </a:r>
        </a:p>
      </xdr:txBody>
    </xdr:sp>
    <xdr:clientData/>
  </xdr:twoCellAnchor>
  <xdr:twoCellAnchor>
    <xdr:from>
      <xdr:col>45</xdr:col>
      <xdr:colOff>9525</xdr:colOff>
      <xdr:row>33</xdr:row>
      <xdr:rowOff>9525</xdr:rowOff>
    </xdr:from>
    <xdr:to>
      <xdr:col>57</xdr:col>
      <xdr:colOff>66675</xdr:colOff>
      <xdr:row>34</xdr:row>
      <xdr:rowOff>9525</xdr:rowOff>
    </xdr:to>
    <xdr:sp>
      <xdr:nvSpPr>
        <xdr:cNvPr id="46" name="AutoShape 201"/>
        <xdr:cNvSpPr>
          <a:spLocks/>
        </xdr:cNvSpPr>
      </xdr:nvSpPr>
      <xdr:spPr>
        <a:xfrm>
          <a:off x="12068175" y="9363075"/>
          <a:ext cx="1924050" cy="285750"/>
        </a:xfrm>
        <a:prstGeom prst="wedgeRoundRectCallout">
          <a:avLst>
            <a:gd name="adj1" fmla="val 58777"/>
            <a:gd name="adj2" fmla="val -157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保護者代表　学年末検査印</a:t>
          </a:r>
        </a:p>
      </xdr:txBody>
    </xdr:sp>
    <xdr:clientData/>
  </xdr:twoCellAnchor>
  <xdr:oneCellAnchor>
    <xdr:from>
      <xdr:col>3</xdr:col>
      <xdr:colOff>66675</xdr:colOff>
      <xdr:row>21</xdr:row>
      <xdr:rowOff>28575</xdr:rowOff>
    </xdr:from>
    <xdr:ext cx="95250" cy="219075"/>
    <xdr:sp fLocksText="0">
      <xdr:nvSpPr>
        <xdr:cNvPr id="47" name="Text Box 210"/>
        <xdr:cNvSpPr txBox="1">
          <a:spLocks noChangeArrowheads="1"/>
        </xdr:cNvSpPr>
      </xdr:nvSpPr>
      <xdr:spPr>
        <a:xfrm>
          <a:off x="866775" y="595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28575</xdr:rowOff>
    </xdr:from>
    <xdr:ext cx="95250" cy="219075"/>
    <xdr:sp fLocksText="0">
      <xdr:nvSpPr>
        <xdr:cNvPr id="48" name="Text Box 212"/>
        <xdr:cNvSpPr txBox="1">
          <a:spLocks noChangeArrowheads="1"/>
        </xdr:cNvSpPr>
      </xdr:nvSpPr>
      <xdr:spPr>
        <a:xfrm>
          <a:off x="866775" y="5381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76200</xdr:colOff>
      <xdr:row>18</xdr:row>
      <xdr:rowOff>47625</xdr:rowOff>
    </xdr:from>
    <xdr:ext cx="1514475" cy="200025"/>
    <xdr:sp>
      <xdr:nvSpPr>
        <xdr:cNvPr id="49" name="Text Box 213"/>
        <xdr:cNvSpPr txBox="1">
          <a:spLocks noChangeArrowheads="1"/>
        </xdr:cNvSpPr>
      </xdr:nvSpPr>
      <xdr:spPr>
        <a:xfrm>
          <a:off x="876300" y="5114925"/>
          <a:ext cx="1514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技術ﾉｰﾄ代</a:t>
          </a:r>
        </a:p>
      </xdr:txBody>
    </xdr:sp>
    <xdr:clientData/>
  </xdr:oneCellAnchor>
  <xdr:oneCellAnchor>
    <xdr:from>
      <xdr:col>3</xdr:col>
      <xdr:colOff>47625</xdr:colOff>
      <xdr:row>16</xdr:row>
      <xdr:rowOff>38100</xdr:rowOff>
    </xdr:from>
    <xdr:ext cx="1590675" cy="200025"/>
    <xdr:sp>
      <xdr:nvSpPr>
        <xdr:cNvPr id="50" name="Text Box 215"/>
        <xdr:cNvSpPr txBox="1">
          <a:spLocks noChangeArrowheads="1"/>
        </xdr:cNvSpPr>
      </xdr:nvSpPr>
      <xdr:spPr>
        <a:xfrm>
          <a:off x="847725" y="4533900"/>
          <a:ext cx="1590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理科学習のｻﾎﾟｰﾄ代</a:t>
          </a:r>
        </a:p>
      </xdr:txBody>
    </xdr:sp>
    <xdr:clientData/>
  </xdr:oneCellAnchor>
  <xdr:oneCellAnchor>
    <xdr:from>
      <xdr:col>3</xdr:col>
      <xdr:colOff>9525</xdr:colOff>
      <xdr:row>17</xdr:row>
      <xdr:rowOff>38100</xdr:rowOff>
    </xdr:from>
    <xdr:ext cx="1704975" cy="200025"/>
    <xdr:sp>
      <xdr:nvSpPr>
        <xdr:cNvPr id="51" name="Text Box 216"/>
        <xdr:cNvSpPr txBox="1">
          <a:spLocks noChangeArrowheads="1"/>
        </xdr:cNvSpPr>
      </xdr:nvSpPr>
      <xdr:spPr>
        <a:xfrm>
          <a:off x="809625" y="4819650"/>
          <a:ext cx="1704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５月分集金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oneCellAnchor>
  <xdr:oneCellAnchor>
    <xdr:from>
      <xdr:col>3</xdr:col>
      <xdr:colOff>76200</xdr:colOff>
      <xdr:row>16</xdr:row>
      <xdr:rowOff>28575</xdr:rowOff>
    </xdr:from>
    <xdr:ext cx="104775" cy="219075"/>
    <xdr:sp fLocksText="0">
      <xdr:nvSpPr>
        <xdr:cNvPr id="52" name="Text Box 217"/>
        <xdr:cNvSpPr txBox="1">
          <a:spLocks noChangeArrowheads="1"/>
        </xdr:cNvSpPr>
      </xdr:nvSpPr>
      <xdr:spPr>
        <a:xfrm>
          <a:off x="876300" y="4524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9525</xdr:colOff>
      <xdr:row>15</xdr:row>
      <xdr:rowOff>38100</xdr:rowOff>
    </xdr:from>
    <xdr:ext cx="1552575" cy="219075"/>
    <xdr:sp>
      <xdr:nvSpPr>
        <xdr:cNvPr id="53" name="Text Box 218"/>
        <xdr:cNvSpPr txBox="1">
          <a:spLocks noChangeArrowheads="1"/>
        </xdr:cNvSpPr>
      </xdr:nvSpPr>
      <xdr:spPr>
        <a:xfrm>
          <a:off x="809625" y="4248150"/>
          <a:ext cx="1552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５月分集金　</a:t>
          </a:r>
        </a:p>
      </xdr:txBody>
    </xdr:sp>
    <xdr:clientData/>
  </xdr:oneCellAnchor>
  <xdr:oneCellAnchor>
    <xdr:from>
      <xdr:col>9</xdr:col>
      <xdr:colOff>133350</xdr:colOff>
      <xdr:row>16</xdr:row>
      <xdr:rowOff>47625</xdr:rowOff>
    </xdr:from>
    <xdr:ext cx="1038225" cy="180975"/>
    <xdr:sp>
      <xdr:nvSpPr>
        <xdr:cNvPr id="54" name="Text Box 219"/>
        <xdr:cNvSpPr txBox="1">
          <a:spLocks noChangeArrowheads="1"/>
        </xdr:cNvSpPr>
      </xdr:nvSpPr>
      <xdr:spPr>
        <a:xfrm>
          <a:off x="4229100" y="4543425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3</xdr:col>
      <xdr:colOff>76200</xdr:colOff>
      <xdr:row>14</xdr:row>
      <xdr:rowOff>28575</xdr:rowOff>
    </xdr:from>
    <xdr:ext cx="104775" cy="219075"/>
    <xdr:sp fLocksText="0">
      <xdr:nvSpPr>
        <xdr:cNvPr id="55" name="Text Box 221"/>
        <xdr:cNvSpPr txBox="1">
          <a:spLocks noChangeArrowheads="1"/>
        </xdr:cNvSpPr>
      </xdr:nvSpPr>
      <xdr:spPr>
        <a:xfrm>
          <a:off x="876300" y="3952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9525</xdr:colOff>
      <xdr:row>11</xdr:row>
      <xdr:rowOff>0</xdr:rowOff>
    </xdr:from>
    <xdr:ext cx="2076450" cy="209550"/>
    <xdr:sp>
      <xdr:nvSpPr>
        <xdr:cNvPr id="56" name="Text Box 224"/>
        <xdr:cNvSpPr txBox="1">
          <a:spLocks noChangeArrowheads="1"/>
        </xdr:cNvSpPr>
      </xdr:nvSpPr>
      <xdr:spPr>
        <a:xfrm>
          <a:off x="809625" y="3067050"/>
          <a:ext cx="2076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５月分集金　</a:t>
          </a:r>
        </a:p>
      </xdr:txBody>
    </xdr:sp>
    <xdr:clientData/>
  </xdr:oneCellAnchor>
  <xdr:twoCellAnchor>
    <xdr:from>
      <xdr:col>3</xdr:col>
      <xdr:colOff>47625</xdr:colOff>
      <xdr:row>28</xdr:row>
      <xdr:rowOff>9525</xdr:rowOff>
    </xdr:from>
    <xdr:to>
      <xdr:col>3</xdr:col>
      <xdr:colOff>1733550</xdr:colOff>
      <xdr:row>30</xdr:row>
      <xdr:rowOff>0</xdr:rowOff>
    </xdr:to>
    <xdr:sp>
      <xdr:nvSpPr>
        <xdr:cNvPr id="57" name="Line 225"/>
        <xdr:cNvSpPr>
          <a:spLocks/>
        </xdr:cNvSpPr>
      </xdr:nvSpPr>
      <xdr:spPr>
        <a:xfrm flipH="1">
          <a:off x="847725" y="7934325"/>
          <a:ext cx="1685925" cy="561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23</xdr:row>
      <xdr:rowOff>47625</xdr:rowOff>
    </xdr:from>
    <xdr:to>
      <xdr:col>3</xdr:col>
      <xdr:colOff>1562100</xdr:colOff>
      <xdr:row>23</xdr:row>
      <xdr:rowOff>247650</xdr:rowOff>
    </xdr:to>
    <xdr:sp>
      <xdr:nvSpPr>
        <xdr:cNvPr id="58" name="Text Box 205"/>
        <xdr:cNvSpPr txBox="1">
          <a:spLocks noChangeArrowheads="1"/>
        </xdr:cNvSpPr>
      </xdr:nvSpPr>
      <xdr:spPr>
        <a:xfrm>
          <a:off x="847725" y="6543675"/>
          <a:ext cx="1514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公民資料代</a:t>
          </a:r>
        </a:p>
      </xdr:txBody>
    </xdr:sp>
    <xdr:clientData/>
  </xdr:twoCellAnchor>
  <xdr:twoCellAnchor>
    <xdr:from>
      <xdr:col>18</xdr:col>
      <xdr:colOff>19050</xdr:colOff>
      <xdr:row>6</xdr:row>
      <xdr:rowOff>200025</xdr:rowOff>
    </xdr:from>
    <xdr:to>
      <xdr:col>23</xdr:col>
      <xdr:colOff>85725</xdr:colOff>
      <xdr:row>7</xdr:row>
      <xdr:rowOff>123825</xdr:rowOff>
    </xdr:to>
    <xdr:sp>
      <xdr:nvSpPr>
        <xdr:cNvPr id="59" name="Rectangle 174"/>
        <xdr:cNvSpPr>
          <a:spLocks/>
        </xdr:cNvSpPr>
      </xdr:nvSpPr>
      <xdr:spPr>
        <a:xfrm>
          <a:off x="5391150" y="1838325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1 3 ,8 6 0</a:t>
          </a:r>
        </a:p>
      </xdr:txBody>
    </xdr:sp>
    <xdr:clientData/>
  </xdr:twoCellAnchor>
  <xdr:twoCellAnchor>
    <xdr:from>
      <xdr:col>18</xdr:col>
      <xdr:colOff>19050</xdr:colOff>
      <xdr:row>6</xdr:row>
      <xdr:rowOff>200025</xdr:rowOff>
    </xdr:from>
    <xdr:to>
      <xdr:col>23</xdr:col>
      <xdr:colOff>85725</xdr:colOff>
      <xdr:row>7</xdr:row>
      <xdr:rowOff>123825</xdr:rowOff>
    </xdr:to>
    <xdr:sp>
      <xdr:nvSpPr>
        <xdr:cNvPr id="60" name="Rectangle 178"/>
        <xdr:cNvSpPr>
          <a:spLocks/>
        </xdr:cNvSpPr>
      </xdr:nvSpPr>
      <xdr:spPr>
        <a:xfrm>
          <a:off x="5391150" y="1838325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1 3 ,8 6 0</a:t>
          </a:r>
        </a:p>
      </xdr:txBody>
    </xdr:sp>
    <xdr:clientData/>
  </xdr:twoCellAnchor>
  <xdr:twoCellAnchor>
    <xdr:from>
      <xdr:col>18</xdr:col>
      <xdr:colOff>19050</xdr:colOff>
      <xdr:row>6</xdr:row>
      <xdr:rowOff>200025</xdr:rowOff>
    </xdr:from>
    <xdr:to>
      <xdr:col>23</xdr:col>
      <xdr:colOff>85725</xdr:colOff>
      <xdr:row>7</xdr:row>
      <xdr:rowOff>123825</xdr:rowOff>
    </xdr:to>
    <xdr:sp>
      <xdr:nvSpPr>
        <xdr:cNvPr id="61" name="Rectangle 174"/>
        <xdr:cNvSpPr>
          <a:spLocks/>
        </xdr:cNvSpPr>
      </xdr:nvSpPr>
      <xdr:spPr>
        <a:xfrm>
          <a:off x="5391150" y="1838325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1 3 ,8 6 0</a:t>
          </a:r>
        </a:p>
      </xdr:txBody>
    </xdr:sp>
    <xdr:clientData/>
  </xdr:twoCellAnchor>
  <xdr:oneCellAnchor>
    <xdr:from>
      <xdr:col>3</xdr:col>
      <xdr:colOff>9525</xdr:colOff>
      <xdr:row>8</xdr:row>
      <xdr:rowOff>57150</xdr:rowOff>
    </xdr:from>
    <xdr:ext cx="2066925" cy="200025"/>
    <xdr:sp>
      <xdr:nvSpPr>
        <xdr:cNvPr id="62" name="Text Box 175"/>
        <xdr:cNvSpPr txBox="1">
          <a:spLocks noChangeArrowheads="1"/>
        </xdr:cNvSpPr>
      </xdr:nvSpPr>
      <xdr:spPr>
        <a:xfrm>
          <a:off x="809625" y="2266950"/>
          <a:ext cx="2066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５月分集金　</a:t>
          </a:r>
        </a:p>
      </xdr:txBody>
    </xdr:sp>
    <xdr:clientData/>
  </xdr:oneCellAnchor>
  <xdr:twoCellAnchor>
    <xdr:from>
      <xdr:col>17</xdr:col>
      <xdr:colOff>76200</xdr:colOff>
      <xdr:row>7</xdr:row>
      <xdr:rowOff>123825</xdr:rowOff>
    </xdr:from>
    <xdr:to>
      <xdr:col>22</xdr:col>
      <xdr:colOff>85725</xdr:colOff>
      <xdr:row>7</xdr:row>
      <xdr:rowOff>133350</xdr:rowOff>
    </xdr:to>
    <xdr:sp>
      <xdr:nvSpPr>
        <xdr:cNvPr id="63" name="Line 176"/>
        <xdr:cNvSpPr>
          <a:spLocks/>
        </xdr:cNvSpPr>
      </xdr:nvSpPr>
      <xdr:spPr>
        <a:xfrm flipV="1">
          <a:off x="5305425" y="2047875"/>
          <a:ext cx="723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7</xdr:row>
      <xdr:rowOff>171450</xdr:rowOff>
    </xdr:from>
    <xdr:to>
      <xdr:col>22</xdr:col>
      <xdr:colOff>95250</xdr:colOff>
      <xdr:row>7</xdr:row>
      <xdr:rowOff>180975</xdr:rowOff>
    </xdr:to>
    <xdr:sp>
      <xdr:nvSpPr>
        <xdr:cNvPr id="64" name="Line 177"/>
        <xdr:cNvSpPr>
          <a:spLocks/>
        </xdr:cNvSpPr>
      </xdr:nvSpPr>
      <xdr:spPr>
        <a:xfrm flipV="1">
          <a:off x="5314950" y="2095500"/>
          <a:ext cx="723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200025</xdr:rowOff>
    </xdr:from>
    <xdr:to>
      <xdr:col>23</xdr:col>
      <xdr:colOff>85725</xdr:colOff>
      <xdr:row>7</xdr:row>
      <xdr:rowOff>123825</xdr:rowOff>
    </xdr:to>
    <xdr:sp>
      <xdr:nvSpPr>
        <xdr:cNvPr id="65" name="Rectangle 178"/>
        <xdr:cNvSpPr>
          <a:spLocks/>
        </xdr:cNvSpPr>
      </xdr:nvSpPr>
      <xdr:spPr>
        <a:xfrm>
          <a:off x="5391150" y="1838325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1 3 ,8 6 0</a:t>
          </a:r>
        </a:p>
      </xdr:txBody>
    </xdr:sp>
    <xdr:clientData/>
  </xdr:twoCellAnchor>
  <xdr:twoCellAnchor>
    <xdr:from>
      <xdr:col>19</xdr:col>
      <xdr:colOff>114300</xdr:colOff>
      <xdr:row>7</xdr:row>
      <xdr:rowOff>66675</xdr:rowOff>
    </xdr:from>
    <xdr:to>
      <xdr:col>22</xdr:col>
      <xdr:colOff>0</xdr:colOff>
      <xdr:row>8</xdr:row>
      <xdr:rowOff>38100</xdr:rowOff>
    </xdr:to>
    <xdr:sp>
      <xdr:nvSpPr>
        <xdr:cNvPr id="66" name="Rectangle 179"/>
        <xdr:cNvSpPr>
          <a:spLocks/>
        </xdr:cNvSpPr>
      </xdr:nvSpPr>
      <xdr:spPr>
        <a:xfrm>
          <a:off x="5629275" y="199072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oneCellAnchor>
    <xdr:from>
      <xdr:col>3</xdr:col>
      <xdr:colOff>76200</xdr:colOff>
      <xdr:row>11</xdr:row>
      <xdr:rowOff>28575</xdr:rowOff>
    </xdr:from>
    <xdr:ext cx="104775" cy="219075"/>
    <xdr:sp fLocksText="0">
      <xdr:nvSpPr>
        <xdr:cNvPr id="67" name="Text Box 184"/>
        <xdr:cNvSpPr txBox="1">
          <a:spLocks noChangeArrowheads="1"/>
        </xdr:cNvSpPr>
      </xdr:nvSpPr>
      <xdr:spPr>
        <a:xfrm>
          <a:off x="876300" y="3095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9525</xdr:colOff>
      <xdr:row>10</xdr:row>
      <xdr:rowOff>0</xdr:rowOff>
    </xdr:from>
    <xdr:ext cx="2066925" cy="209550"/>
    <xdr:sp>
      <xdr:nvSpPr>
        <xdr:cNvPr id="68" name="Text Box 224"/>
        <xdr:cNvSpPr txBox="1">
          <a:spLocks noChangeArrowheads="1"/>
        </xdr:cNvSpPr>
      </xdr:nvSpPr>
      <xdr:spPr>
        <a:xfrm>
          <a:off x="809625" y="2781300"/>
          <a:ext cx="2066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５月分集金　</a:t>
          </a:r>
        </a:p>
      </xdr:txBody>
    </xdr:sp>
    <xdr:clientData/>
  </xdr:oneCellAnchor>
  <xdr:oneCellAnchor>
    <xdr:from>
      <xdr:col>2</xdr:col>
      <xdr:colOff>238125</xdr:colOff>
      <xdr:row>12</xdr:row>
      <xdr:rowOff>47625</xdr:rowOff>
    </xdr:from>
    <xdr:ext cx="1476375" cy="190500"/>
    <xdr:sp>
      <xdr:nvSpPr>
        <xdr:cNvPr id="69" name="Text Box 220"/>
        <xdr:cNvSpPr txBox="1">
          <a:spLocks noChangeArrowheads="1"/>
        </xdr:cNvSpPr>
      </xdr:nvSpPr>
      <xdr:spPr>
        <a:xfrm flipV="1">
          <a:off x="800100" y="3400425"/>
          <a:ext cx="1476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標準美術代</a:t>
          </a:r>
        </a:p>
      </xdr:txBody>
    </xdr:sp>
    <xdr:clientData/>
  </xdr:oneCellAnchor>
  <xdr:oneCellAnchor>
    <xdr:from>
      <xdr:col>3</xdr:col>
      <xdr:colOff>76200</xdr:colOff>
      <xdr:row>13</xdr:row>
      <xdr:rowOff>28575</xdr:rowOff>
    </xdr:from>
    <xdr:ext cx="104775" cy="219075"/>
    <xdr:sp fLocksText="0">
      <xdr:nvSpPr>
        <xdr:cNvPr id="70" name="Text Box 10"/>
        <xdr:cNvSpPr txBox="1">
          <a:spLocks noChangeArrowheads="1"/>
        </xdr:cNvSpPr>
      </xdr:nvSpPr>
      <xdr:spPr>
        <a:xfrm>
          <a:off x="876300" y="36671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28575</xdr:rowOff>
    </xdr:from>
    <xdr:ext cx="95250" cy="219075"/>
    <xdr:sp fLocksText="0">
      <xdr:nvSpPr>
        <xdr:cNvPr id="71" name="Text Box 17"/>
        <xdr:cNvSpPr txBox="1">
          <a:spLocks noChangeArrowheads="1"/>
        </xdr:cNvSpPr>
      </xdr:nvSpPr>
      <xdr:spPr>
        <a:xfrm>
          <a:off x="866775" y="5095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28575</xdr:rowOff>
    </xdr:from>
    <xdr:ext cx="95250" cy="219075"/>
    <xdr:sp fLocksText="0">
      <xdr:nvSpPr>
        <xdr:cNvPr id="72" name="Text Box 189"/>
        <xdr:cNvSpPr txBox="1">
          <a:spLocks noChangeArrowheads="1"/>
        </xdr:cNvSpPr>
      </xdr:nvSpPr>
      <xdr:spPr>
        <a:xfrm>
          <a:off x="866775" y="4524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9525</xdr:colOff>
      <xdr:row>22</xdr:row>
      <xdr:rowOff>66675</xdr:rowOff>
    </xdr:from>
    <xdr:ext cx="1552575" cy="200025"/>
    <xdr:sp>
      <xdr:nvSpPr>
        <xdr:cNvPr id="73" name="Text Box 208"/>
        <xdr:cNvSpPr txBox="1">
          <a:spLocks noChangeArrowheads="1"/>
        </xdr:cNvSpPr>
      </xdr:nvSpPr>
      <xdr:spPr>
        <a:xfrm>
          <a:off x="809625" y="6276975"/>
          <a:ext cx="1552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技術ﾃｰﾌﾞﾙﾀｯﾌﾟ代</a:t>
          </a:r>
        </a:p>
      </xdr:txBody>
    </xdr:sp>
    <xdr:clientData/>
  </xdr:oneCellAnchor>
  <xdr:oneCellAnchor>
    <xdr:from>
      <xdr:col>3</xdr:col>
      <xdr:colOff>66675</xdr:colOff>
      <xdr:row>20</xdr:row>
      <xdr:rowOff>28575</xdr:rowOff>
    </xdr:from>
    <xdr:ext cx="95250" cy="219075"/>
    <xdr:sp fLocksText="0">
      <xdr:nvSpPr>
        <xdr:cNvPr id="74" name="Text Box 210"/>
        <xdr:cNvSpPr txBox="1">
          <a:spLocks noChangeArrowheads="1"/>
        </xdr:cNvSpPr>
      </xdr:nvSpPr>
      <xdr:spPr>
        <a:xfrm>
          <a:off x="866775" y="5667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47625</xdr:colOff>
      <xdr:row>20</xdr:row>
      <xdr:rowOff>76200</xdr:rowOff>
    </xdr:from>
    <xdr:ext cx="1476375" cy="219075"/>
    <xdr:sp>
      <xdr:nvSpPr>
        <xdr:cNvPr id="75" name="Text Box 211"/>
        <xdr:cNvSpPr txBox="1">
          <a:spLocks noChangeArrowheads="1"/>
        </xdr:cNvSpPr>
      </xdr:nvSpPr>
      <xdr:spPr>
        <a:xfrm>
          <a:off x="847725" y="5715000"/>
          <a:ext cx="1476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社会自主学習代</a:t>
          </a:r>
        </a:p>
      </xdr:txBody>
    </xdr:sp>
    <xdr:clientData/>
  </xdr:oneCellAnchor>
  <xdr:oneCellAnchor>
    <xdr:from>
      <xdr:col>3</xdr:col>
      <xdr:colOff>66675</xdr:colOff>
      <xdr:row>18</xdr:row>
      <xdr:rowOff>28575</xdr:rowOff>
    </xdr:from>
    <xdr:ext cx="95250" cy="219075"/>
    <xdr:sp fLocksText="0">
      <xdr:nvSpPr>
        <xdr:cNvPr id="76" name="Text Box 212"/>
        <xdr:cNvSpPr txBox="1">
          <a:spLocks noChangeArrowheads="1"/>
        </xdr:cNvSpPr>
      </xdr:nvSpPr>
      <xdr:spPr>
        <a:xfrm>
          <a:off x="866775" y="5095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38100</xdr:colOff>
      <xdr:row>19</xdr:row>
      <xdr:rowOff>28575</xdr:rowOff>
    </xdr:from>
    <xdr:ext cx="1685925" cy="219075"/>
    <xdr:sp>
      <xdr:nvSpPr>
        <xdr:cNvPr id="77" name="Text Box 214"/>
        <xdr:cNvSpPr txBox="1">
          <a:spLocks noChangeArrowheads="1"/>
        </xdr:cNvSpPr>
      </xdr:nvSpPr>
      <xdr:spPr>
        <a:xfrm>
          <a:off x="838200" y="5381625"/>
          <a:ext cx="1685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６月分集金　</a:t>
          </a:r>
        </a:p>
      </xdr:txBody>
    </xdr:sp>
    <xdr:clientData/>
  </xdr:oneCellAnchor>
  <xdr:oneCellAnchor>
    <xdr:from>
      <xdr:col>3</xdr:col>
      <xdr:colOff>76200</xdr:colOff>
      <xdr:row>15</xdr:row>
      <xdr:rowOff>28575</xdr:rowOff>
    </xdr:from>
    <xdr:ext cx="104775" cy="219075"/>
    <xdr:sp fLocksText="0">
      <xdr:nvSpPr>
        <xdr:cNvPr id="78" name="Text Box 217"/>
        <xdr:cNvSpPr txBox="1">
          <a:spLocks noChangeArrowheads="1"/>
        </xdr:cNvSpPr>
      </xdr:nvSpPr>
      <xdr:spPr>
        <a:xfrm>
          <a:off x="876300" y="423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9525</xdr:colOff>
      <xdr:row>14</xdr:row>
      <xdr:rowOff>38100</xdr:rowOff>
    </xdr:from>
    <xdr:ext cx="1552575" cy="219075"/>
    <xdr:sp>
      <xdr:nvSpPr>
        <xdr:cNvPr id="79" name="Text Box 218"/>
        <xdr:cNvSpPr txBox="1">
          <a:spLocks noChangeArrowheads="1"/>
        </xdr:cNvSpPr>
      </xdr:nvSpPr>
      <xdr:spPr>
        <a:xfrm>
          <a:off x="809625" y="3962400"/>
          <a:ext cx="1552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５月分集金　</a:t>
          </a:r>
        </a:p>
      </xdr:txBody>
    </xdr:sp>
    <xdr:clientData/>
  </xdr:oneCellAnchor>
  <xdr:oneCellAnchor>
    <xdr:from>
      <xdr:col>9</xdr:col>
      <xdr:colOff>133350</xdr:colOff>
      <xdr:row>15</xdr:row>
      <xdr:rowOff>47625</xdr:rowOff>
    </xdr:from>
    <xdr:ext cx="1019175" cy="180975"/>
    <xdr:sp>
      <xdr:nvSpPr>
        <xdr:cNvPr id="80" name="Text Box 219"/>
        <xdr:cNvSpPr txBox="1">
          <a:spLocks noChangeArrowheads="1"/>
        </xdr:cNvSpPr>
      </xdr:nvSpPr>
      <xdr:spPr>
        <a:xfrm>
          <a:off x="4229100" y="4257675"/>
          <a:ext cx="1019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3</xdr:col>
      <xdr:colOff>76200</xdr:colOff>
      <xdr:row>13</xdr:row>
      <xdr:rowOff>28575</xdr:rowOff>
    </xdr:from>
    <xdr:ext cx="104775" cy="219075"/>
    <xdr:sp fLocksText="0">
      <xdr:nvSpPr>
        <xdr:cNvPr id="81" name="Text Box 221"/>
        <xdr:cNvSpPr txBox="1">
          <a:spLocks noChangeArrowheads="1"/>
        </xdr:cNvSpPr>
      </xdr:nvSpPr>
      <xdr:spPr>
        <a:xfrm>
          <a:off x="876300" y="36671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47625</xdr:colOff>
      <xdr:row>13</xdr:row>
      <xdr:rowOff>66675</xdr:rowOff>
    </xdr:from>
    <xdr:ext cx="1362075" cy="190500"/>
    <xdr:sp>
      <xdr:nvSpPr>
        <xdr:cNvPr id="82" name="Text Box 222"/>
        <xdr:cNvSpPr txBox="1">
          <a:spLocks noChangeArrowheads="1"/>
        </xdr:cNvSpPr>
      </xdr:nvSpPr>
      <xdr:spPr>
        <a:xfrm>
          <a:off x="847725" y="3705225"/>
          <a:ext cx="1362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マイアプローチ代</a:t>
          </a:r>
        </a:p>
      </xdr:txBody>
    </xdr:sp>
    <xdr:clientData/>
  </xdr:oneCellAnchor>
  <xdr:twoCellAnchor>
    <xdr:from>
      <xdr:col>23</xdr:col>
      <xdr:colOff>266700</xdr:colOff>
      <xdr:row>23</xdr:row>
      <xdr:rowOff>257175</xdr:rowOff>
    </xdr:from>
    <xdr:to>
      <xdr:col>33</xdr:col>
      <xdr:colOff>9525</xdr:colOff>
      <xdr:row>25</xdr:row>
      <xdr:rowOff>123825</xdr:rowOff>
    </xdr:to>
    <xdr:sp>
      <xdr:nvSpPr>
        <xdr:cNvPr id="83" name="AutoShape 206"/>
        <xdr:cNvSpPr>
          <a:spLocks/>
        </xdr:cNvSpPr>
      </xdr:nvSpPr>
      <xdr:spPr>
        <a:xfrm flipV="1">
          <a:off x="6353175" y="6753225"/>
          <a:ext cx="1743075" cy="438150"/>
        </a:xfrm>
        <a:prstGeom prst="wedgeRoundRectCallout">
          <a:avLst>
            <a:gd name="adj1" fmla="val -67847"/>
            <a:gd name="adj2" fmla="val -116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戻入の場合は、支払金額欄にマイナスを表示する</a:t>
          </a:r>
        </a:p>
      </xdr:txBody>
    </xdr:sp>
    <xdr:clientData/>
  </xdr:twoCellAnchor>
  <xdr:twoCellAnchor>
    <xdr:from>
      <xdr:col>10</xdr:col>
      <xdr:colOff>0</xdr:colOff>
      <xdr:row>24</xdr:row>
      <xdr:rowOff>57150</xdr:rowOff>
    </xdr:from>
    <xdr:to>
      <xdr:col>17</xdr:col>
      <xdr:colOff>104775</xdr:colOff>
      <xdr:row>26</xdr:row>
      <xdr:rowOff>142875</xdr:rowOff>
    </xdr:to>
    <xdr:sp>
      <xdr:nvSpPr>
        <xdr:cNvPr id="84" name="AutoShape 204"/>
        <xdr:cNvSpPr>
          <a:spLocks/>
        </xdr:cNvSpPr>
      </xdr:nvSpPr>
      <xdr:spPr>
        <a:xfrm>
          <a:off x="4229100" y="6838950"/>
          <a:ext cx="1104900" cy="657225"/>
        </a:xfrm>
        <a:prstGeom prst="wedgeRoundRectCallout">
          <a:avLst>
            <a:gd name="adj1" fmla="val 9310"/>
            <a:gd name="adj2" fmla="val 78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返金の場合は収入金額欄にマイナスを表示する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0</xdr:col>
      <xdr:colOff>247650</xdr:colOff>
      <xdr:row>20</xdr:row>
      <xdr:rowOff>114300</xdr:rowOff>
    </xdr:to>
    <xdr:sp>
      <xdr:nvSpPr>
        <xdr:cNvPr id="85" name="Text Box 10"/>
        <xdr:cNvSpPr txBox="1">
          <a:spLocks noChangeArrowheads="1"/>
        </xdr:cNvSpPr>
      </xdr:nvSpPr>
      <xdr:spPr>
        <a:xfrm>
          <a:off x="0" y="3933825"/>
          <a:ext cx="2476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2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xdr:txBody>
    </xdr:sp>
    <xdr:clientData/>
  </xdr:twoCellAnchor>
  <xdr:twoCellAnchor>
    <xdr:from>
      <xdr:col>4</xdr:col>
      <xdr:colOff>180975</xdr:colOff>
      <xdr:row>27</xdr:row>
      <xdr:rowOff>200025</xdr:rowOff>
    </xdr:from>
    <xdr:to>
      <xdr:col>13</xdr:col>
      <xdr:colOff>142875</xdr:colOff>
      <xdr:row>29</xdr:row>
      <xdr:rowOff>200025</xdr:rowOff>
    </xdr:to>
    <xdr:sp>
      <xdr:nvSpPr>
        <xdr:cNvPr id="86" name="AutoShape 206"/>
        <xdr:cNvSpPr>
          <a:spLocks/>
        </xdr:cNvSpPr>
      </xdr:nvSpPr>
      <xdr:spPr>
        <a:xfrm flipV="1">
          <a:off x="2724150" y="7839075"/>
          <a:ext cx="2076450" cy="571500"/>
        </a:xfrm>
        <a:prstGeom prst="wedgeRoundRectCallout">
          <a:avLst>
            <a:gd name="adj1" fmla="val 113972"/>
            <a:gd name="adj2" fmla="val 57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返金の場合の領収書は、支出の領収書綴とは、別番号をとる。</a:t>
          </a:r>
        </a:p>
      </xdr:txBody>
    </xdr:sp>
    <xdr:clientData/>
  </xdr:twoCellAnchor>
  <xdr:twoCellAnchor>
    <xdr:from>
      <xdr:col>3</xdr:col>
      <xdr:colOff>762000</xdr:colOff>
      <xdr:row>21</xdr:row>
      <xdr:rowOff>200025</xdr:rowOff>
    </xdr:from>
    <xdr:to>
      <xdr:col>4</xdr:col>
      <xdr:colOff>762000</xdr:colOff>
      <xdr:row>23</xdr:row>
      <xdr:rowOff>66675</xdr:rowOff>
    </xdr:to>
    <xdr:sp>
      <xdr:nvSpPr>
        <xdr:cNvPr id="87" name="AutoShape 206"/>
        <xdr:cNvSpPr>
          <a:spLocks/>
        </xdr:cNvSpPr>
      </xdr:nvSpPr>
      <xdr:spPr>
        <a:xfrm flipV="1">
          <a:off x="1562100" y="6124575"/>
          <a:ext cx="1743075" cy="438150"/>
        </a:xfrm>
        <a:prstGeom prst="wedgeRoundRectCallout">
          <a:avLst>
            <a:gd name="adj1" fmla="val -28976"/>
            <a:gd name="adj2" fmla="val -101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立替の場合は、立替日を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記入すること。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00020\&#21512;&#21516;&#20107;&#21209;&#23460;\&#9733;&#20107;&#21209;&#35336;&#30011;&#20445;&#31649;&#12487;&#12540;&#12479;\&#36861;&#37682;12&#21495;(2017.4&#25913;&#23450;&#12288;&#20104;&#23450;)\&#36861;&#37682;&#21407;&#31295;&#12487;&#12540;&#12479;\1&#36001;&#21209;\1-4&#36001;&#21209;&#12288;&#23398;&#26657;&#38928;&#12426;&#37329;&#65308;&#25913;&#35330;&#12354;&#12426;&#65310;\&#9675;1-4-11&#20250;&#35336;&#20986;&#32013;&#31807;(2017.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4-11出納簿(2016.4)【A3】→A4サイズ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43"/>
  <sheetViews>
    <sheetView view="pageBreakPreview" zoomScaleNormal="115" zoomScaleSheetLayoutView="100" workbookViewId="0" topLeftCell="A31">
      <selection activeCell="J4" sqref="J4"/>
    </sheetView>
  </sheetViews>
  <sheetFormatPr defaultColWidth="8.875" defaultRowHeight="13.5"/>
  <cols>
    <col min="1" max="2" width="4.75390625" style="5" customWidth="1"/>
    <col min="3" max="3" width="6.875" style="3" customWidth="1"/>
    <col min="4" max="4" width="16.625" style="3" customWidth="1"/>
    <col min="5" max="7" width="6.875" style="3" customWidth="1"/>
    <col min="8" max="8" width="8.875" style="3" customWidth="1"/>
    <col min="9" max="10" width="11.875" style="4" customWidth="1"/>
    <col min="11" max="11" width="4.50390625" style="3" customWidth="1"/>
    <col min="12" max="12" width="11.875" style="4" customWidth="1"/>
    <col min="13" max="13" width="1.4921875" style="1" customWidth="1"/>
    <col min="14" max="14" width="9.50390625" style="1" customWidth="1"/>
    <col min="15" max="16384" width="8.875" style="1" customWidth="1"/>
  </cols>
  <sheetData>
    <row r="1" spans="1:13" ht="31.5" customHeight="1" thickBot="1">
      <c r="A1" s="307" t="s">
        <v>47</v>
      </c>
      <c r="B1" s="307"/>
      <c r="C1" s="209"/>
      <c r="D1" s="210" t="s">
        <v>49</v>
      </c>
      <c r="E1" s="211"/>
      <c r="F1" s="212" t="s">
        <v>51</v>
      </c>
      <c r="G1" s="211"/>
      <c r="H1" s="212" t="s">
        <v>58</v>
      </c>
      <c r="I1" s="212"/>
      <c r="J1" s="212"/>
      <c r="K1" s="212"/>
      <c r="L1" s="212"/>
      <c r="M1" s="212"/>
    </row>
    <row r="2" spans="1:13" s="2" customFormat="1" ht="23.25" customHeight="1" thickTop="1">
      <c r="A2" s="213" t="s">
        <v>53</v>
      </c>
      <c r="B2" s="242">
        <f>C1</f>
        <v>0</v>
      </c>
      <c r="C2" s="333" t="s">
        <v>3</v>
      </c>
      <c r="D2" s="334"/>
      <c r="E2" s="337" t="s">
        <v>6</v>
      </c>
      <c r="F2" s="334"/>
      <c r="G2" s="339" t="s">
        <v>7</v>
      </c>
      <c r="H2" s="329" t="s">
        <v>8</v>
      </c>
      <c r="I2" s="355" t="s">
        <v>0</v>
      </c>
      <c r="J2" s="358" t="s">
        <v>1</v>
      </c>
      <c r="K2" s="329" t="s">
        <v>5</v>
      </c>
      <c r="L2" s="351" t="s">
        <v>2</v>
      </c>
      <c r="M2" s="352"/>
    </row>
    <row r="3" spans="1:13" s="2" customFormat="1" ht="23.25" customHeight="1">
      <c r="A3" s="343" t="s">
        <v>4</v>
      </c>
      <c r="B3" s="344"/>
      <c r="C3" s="335"/>
      <c r="D3" s="336"/>
      <c r="E3" s="338"/>
      <c r="F3" s="336"/>
      <c r="G3" s="340"/>
      <c r="H3" s="330"/>
      <c r="I3" s="356"/>
      <c r="J3" s="359"/>
      <c r="K3" s="330"/>
      <c r="L3" s="353"/>
      <c r="M3" s="354"/>
    </row>
    <row r="4" spans="1:13" ht="23.25" customHeight="1">
      <c r="A4" s="214"/>
      <c r="B4" s="215"/>
      <c r="C4" s="345"/>
      <c r="D4" s="346"/>
      <c r="E4" s="331"/>
      <c r="F4" s="332"/>
      <c r="G4" s="216"/>
      <c r="H4" s="217"/>
      <c r="I4" s="218"/>
      <c r="J4" s="219"/>
      <c r="K4" s="217"/>
      <c r="L4" s="243">
        <f>I4-J4</f>
        <v>0</v>
      </c>
      <c r="M4" s="220"/>
    </row>
    <row r="5" spans="1:13" ht="23.25" customHeight="1">
      <c r="A5" s="221"/>
      <c r="B5" s="222"/>
      <c r="C5" s="315"/>
      <c r="D5" s="316"/>
      <c r="E5" s="341"/>
      <c r="F5" s="342"/>
      <c r="G5" s="223"/>
      <c r="H5" s="224"/>
      <c r="I5" s="225"/>
      <c r="J5" s="226"/>
      <c r="K5" s="227"/>
      <c r="L5" s="244">
        <f>IF(AND(I5="",J5=""),"",L4+I5-J5)</f>
      </c>
      <c r="M5" s="228"/>
    </row>
    <row r="6" spans="1:13" ht="23.25" customHeight="1">
      <c r="A6" s="221"/>
      <c r="B6" s="222"/>
      <c r="C6" s="315"/>
      <c r="D6" s="316"/>
      <c r="E6" s="347"/>
      <c r="F6" s="348"/>
      <c r="G6" s="223"/>
      <c r="H6" s="227"/>
      <c r="I6" s="225"/>
      <c r="J6" s="226"/>
      <c r="K6" s="227"/>
      <c r="L6" s="244">
        <f aca="true" t="shared" si="0" ref="L6:L39">IF(AND(I6="",J6=""),"",L5+I6-J6)</f>
      </c>
      <c r="M6" s="228"/>
    </row>
    <row r="7" spans="1:13" ht="23.25" customHeight="1">
      <c r="A7" s="229"/>
      <c r="B7" s="222"/>
      <c r="C7" s="315"/>
      <c r="D7" s="316"/>
      <c r="E7" s="349"/>
      <c r="F7" s="350"/>
      <c r="G7" s="223"/>
      <c r="H7" s="224"/>
      <c r="I7" s="225"/>
      <c r="J7" s="226"/>
      <c r="K7" s="227"/>
      <c r="L7" s="244">
        <f t="shared" si="0"/>
      </c>
      <c r="M7" s="230"/>
    </row>
    <row r="8" spans="1:13" ht="23.25" customHeight="1">
      <c r="A8" s="229"/>
      <c r="B8" s="222"/>
      <c r="C8" s="319"/>
      <c r="D8" s="320"/>
      <c r="E8" s="308"/>
      <c r="F8" s="309"/>
      <c r="G8" s="223"/>
      <c r="H8" s="224"/>
      <c r="I8" s="225"/>
      <c r="J8" s="226"/>
      <c r="K8" s="227"/>
      <c r="L8" s="244">
        <f t="shared" si="0"/>
      </c>
      <c r="M8" s="228"/>
    </row>
    <row r="9" spans="1:13" ht="23.25" customHeight="1">
      <c r="A9" s="229"/>
      <c r="B9" s="222"/>
      <c r="C9" s="319"/>
      <c r="D9" s="320"/>
      <c r="E9" s="308"/>
      <c r="F9" s="309"/>
      <c r="G9" s="223"/>
      <c r="H9" s="224"/>
      <c r="I9" s="225"/>
      <c r="J9" s="226"/>
      <c r="K9" s="227"/>
      <c r="L9" s="244">
        <f t="shared" si="0"/>
      </c>
      <c r="M9" s="230"/>
    </row>
    <row r="10" spans="1:13" ht="23.25" customHeight="1">
      <c r="A10" s="229"/>
      <c r="B10" s="222"/>
      <c r="C10" s="319"/>
      <c r="D10" s="320"/>
      <c r="E10" s="308"/>
      <c r="F10" s="309"/>
      <c r="G10" s="223"/>
      <c r="H10" s="224"/>
      <c r="I10" s="225"/>
      <c r="J10" s="226"/>
      <c r="K10" s="227"/>
      <c r="L10" s="244">
        <f t="shared" si="0"/>
      </c>
      <c r="M10" s="230"/>
    </row>
    <row r="11" spans="1:13" ht="23.25" customHeight="1">
      <c r="A11" s="229"/>
      <c r="B11" s="222"/>
      <c r="C11" s="319"/>
      <c r="D11" s="320"/>
      <c r="E11" s="308"/>
      <c r="F11" s="309"/>
      <c r="G11" s="223"/>
      <c r="H11" s="224"/>
      <c r="I11" s="225"/>
      <c r="J11" s="226"/>
      <c r="K11" s="227"/>
      <c r="L11" s="244">
        <f t="shared" si="0"/>
      </c>
      <c r="M11" s="230"/>
    </row>
    <row r="12" spans="1:13" ht="23.25" customHeight="1">
      <c r="A12" s="229"/>
      <c r="B12" s="222"/>
      <c r="C12" s="319"/>
      <c r="D12" s="320"/>
      <c r="E12" s="308"/>
      <c r="F12" s="309"/>
      <c r="G12" s="223"/>
      <c r="H12" s="224"/>
      <c r="I12" s="225"/>
      <c r="J12" s="226"/>
      <c r="K12" s="227"/>
      <c r="L12" s="244">
        <f t="shared" si="0"/>
      </c>
      <c r="M12" s="230"/>
    </row>
    <row r="13" spans="1:13" ht="23.25" customHeight="1">
      <c r="A13" s="229"/>
      <c r="B13" s="222"/>
      <c r="C13" s="319"/>
      <c r="D13" s="320"/>
      <c r="E13" s="308"/>
      <c r="F13" s="309"/>
      <c r="G13" s="223"/>
      <c r="H13" s="224"/>
      <c r="I13" s="225"/>
      <c r="J13" s="226"/>
      <c r="K13" s="227"/>
      <c r="L13" s="244">
        <f t="shared" si="0"/>
      </c>
      <c r="M13" s="230"/>
    </row>
    <row r="14" spans="1:13" ht="23.25" customHeight="1">
      <c r="A14" s="229"/>
      <c r="B14" s="222"/>
      <c r="C14" s="319"/>
      <c r="D14" s="320"/>
      <c r="E14" s="308"/>
      <c r="F14" s="309"/>
      <c r="G14" s="223"/>
      <c r="H14" s="224"/>
      <c r="I14" s="225"/>
      <c r="J14" s="226"/>
      <c r="K14" s="227"/>
      <c r="L14" s="244">
        <f t="shared" si="0"/>
      </c>
      <c r="M14" s="230"/>
    </row>
    <row r="15" spans="1:13" ht="23.25" customHeight="1">
      <c r="A15" s="229"/>
      <c r="B15" s="222"/>
      <c r="C15" s="319"/>
      <c r="D15" s="320"/>
      <c r="E15" s="312"/>
      <c r="F15" s="313"/>
      <c r="G15" s="223"/>
      <c r="H15" s="224"/>
      <c r="I15" s="225"/>
      <c r="J15" s="226"/>
      <c r="K15" s="227"/>
      <c r="L15" s="244">
        <f t="shared" si="0"/>
      </c>
      <c r="M15" s="230"/>
    </row>
    <row r="16" spans="1:13" ht="23.25" customHeight="1">
      <c r="A16" s="229"/>
      <c r="B16" s="222"/>
      <c r="C16" s="319"/>
      <c r="D16" s="320"/>
      <c r="E16" s="312"/>
      <c r="F16" s="313"/>
      <c r="G16" s="223"/>
      <c r="H16" s="224"/>
      <c r="I16" s="225"/>
      <c r="J16" s="226"/>
      <c r="K16" s="227"/>
      <c r="L16" s="244">
        <f t="shared" si="0"/>
      </c>
      <c r="M16" s="230"/>
    </row>
    <row r="17" spans="1:13" ht="23.25" customHeight="1">
      <c r="A17" s="229"/>
      <c r="B17" s="222"/>
      <c r="C17" s="319"/>
      <c r="D17" s="320"/>
      <c r="E17" s="312"/>
      <c r="F17" s="313"/>
      <c r="G17" s="223"/>
      <c r="H17" s="224"/>
      <c r="I17" s="225"/>
      <c r="J17" s="226"/>
      <c r="K17" s="227"/>
      <c r="L17" s="244">
        <f t="shared" si="0"/>
      </c>
      <c r="M17" s="230"/>
    </row>
    <row r="18" spans="1:13" ht="23.25" customHeight="1">
      <c r="A18" s="229"/>
      <c r="B18" s="222"/>
      <c r="C18" s="319"/>
      <c r="D18" s="320"/>
      <c r="E18" s="312"/>
      <c r="F18" s="313"/>
      <c r="G18" s="223"/>
      <c r="H18" s="224"/>
      <c r="I18" s="225"/>
      <c r="J18" s="226"/>
      <c r="K18" s="227"/>
      <c r="L18" s="244">
        <f t="shared" si="0"/>
      </c>
      <c r="M18" s="230"/>
    </row>
    <row r="19" spans="1:13" ht="23.25" customHeight="1">
      <c r="A19" s="229"/>
      <c r="B19" s="222"/>
      <c r="C19" s="319"/>
      <c r="D19" s="320"/>
      <c r="E19" s="312"/>
      <c r="F19" s="313"/>
      <c r="G19" s="223"/>
      <c r="H19" s="224"/>
      <c r="I19" s="225"/>
      <c r="J19" s="226"/>
      <c r="K19" s="227"/>
      <c r="L19" s="244">
        <f t="shared" si="0"/>
      </c>
      <c r="M19" s="230"/>
    </row>
    <row r="20" spans="1:13" ht="23.25" customHeight="1">
      <c r="A20" s="221"/>
      <c r="B20" s="231"/>
      <c r="C20" s="327"/>
      <c r="D20" s="328"/>
      <c r="E20" s="325"/>
      <c r="F20" s="326"/>
      <c r="G20" s="223"/>
      <c r="H20" s="224"/>
      <c r="I20" s="225"/>
      <c r="J20" s="226"/>
      <c r="K20" s="227"/>
      <c r="L20" s="244">
        <f t="shared" si="0"/>
      </c>
      <c r="M20" s="228"/>
    </row>
    <row r="21" spans="1:13" ht="23.25" customHeight="1">
      <c r="A21" s="221"/>
      <c r="B21" s="231"/>
      <c r="C21" s="315"/>
      <c r="D21" s="316"/>
      <c r="E21" s="308"/>
      <c r="F21" s="309"/>
      <c r="G21" s="223"/>
      <c r="H21" s="224"/>
      <c r="I21" s="225"/>
      <c r="J21" s="226"/>
      <c r="K21" s="227"/>
      <c r="L21" s="244">
        <f t="shared" si="0"/>
      </c>
      <c r="M21" s="230"/>
    </row>
    <row r="22" spans="1:14" ht="23.25" customHeight="1">
      <c r="A22" s="221"/>
      <c r="B22" s="231"/>
      <c r="C22" s="315"/>
      <c r="D22" s="316"/>
      <c r="E22" s="308"/>
      <c r="F22" s="309"/>
      <c r="G22" s="223"/>
      <c r="H22" s="224"/>
      <c r="I22" s="225"/>
      <c r="J22" s="226"/>
      <c r="K22" s="227"/>
      <c r="L22" s="244">
        <f t="shared" si="0"/>
      </c>
      <c r="M22" s="230"/>
      <c r="N22" s="6"/>
    </row>
    <row r="23" spans="1:14" ht="23.25" customHeight="1">
      <c r="A23" s="221"/>
      <c r="B23" s="231"/>
      <c r="C23" s="319"/>
      <c r="D23" s="320"/>
      <c r="E23" s="312"/>
      <c r="F23" s="313"/>
      <c r="G23" s="223"/>
      <c r="H23" s="224"/>
      <c r="I23" s="225"/>
      <c r="J23" s="226"/>
      <c r="K23" s="227"/>
      <c r="L23" s="244">
        <f t="shared" si="0"/>
      </c>
      <c r="M23" s="230"/>
      <c r="N23" s="6"/>
    </row>
    <row r="24" spans="1:14" ht="23.25" customHeight="1">
      <c r="A24" s="229"/>
      <c r="B24" s="222"/>
      <c r="C24" s="319"/>
      <c r="D24" s="320"/>
      <c r="E24" s="312"/>
      <c r="F24" s="313"/>
      <c r="G24" s="223"/>
      <c r="H24" s="224"/>
      <c r="I24" s="225"/>
      <c r="J24" s="226"/>
      <c r="K24" s="227"/>
      <c r="L24" s="244">
        <f t="shared" si="0"/>
      </c>
      <c r="M24" s="230"/>
      <c r="N24" s="6"/>
    </row>
    <row r="25" spans="1:14" ht="23.25" customHeight="1">
      <c r="A25" s="229"/>
      <c r="B25" s="222"/>
      <c r="C25" s="317"/>
      <c r="D25" s="318"/>
      <c r="E25" s="312"/>
      <c r="F25" s="313"/>
      <c r="G25" s="223"/>
      <c r="H25" s="224"/>
      <c r="I25" s="225"/>
      <c r="J25" s="226"/>
      <c r="K25" s="227"/>
      <c r="L25" s="244">
        <f t="shared" si="0"/>
      </c>
      <c r="M25" s="230"/>
      <c r="N25" s="6"/>
    </row>
    <row r="26" spans="1:14" ht="23.25" customHeight="1">
      <c r="A26" s="229"/>
      <c r="B26" s="222"/>
      <c r="C26" s="317"/>
      <c r="D26" s="318"/>
      <c r="E26" s="308"/>
      <c r="F26" s="309"/>
      <c r="G26" s="223"/>
      <c r="H26" s="224"/>
      <c r="I26" s="225"/>
      <c r="J26" s="226"/>
      <c r="K26" s="227"/>
      <c r="L26" s="244">
        <f t="shared" si="0"/>
      </c>
      <c r="M26" s="230"/>
      <c r="N26" s="6"/>
    </row>
    <row r="27" spans="1:14" ht="23.25" customHeight="1">
      <c r="A27" s="229"/>
      <c r="B27" s="222"/>
      <c r="C27" s="317"/>
      <c r="D27" s="318"/>
      <c r="E27" s="308"/>
      <c r="F27" s="309"/>
      <c r="G27" s="223"/>
      <c r="H27" s="224"/>
      <c r="I27" s="225"/>
      <c r="J27" s="226"/>
      <c r="K27" s="227"/>
      <c r="L27" s="244">
        <f t="shared" si="0"/>
      </c>
      <c r="M27" s="230"/>
      <c r="N27" s="6"/>
    </row>
    <row r="28" spans="1:13" ht="23.25" customHeight="1">
      <c r="A28" s="229"/>
      <c r="B28" s="222"/>
      <c r="C28" s="317"/>
      <c r="D28" s="318"/>
      <c r="E28" s="308"/>
      <c r="F28" s="309"/>
      <c r="G28" s="223"/>
      <c r="H28" s="224"/>
      <c r="I28" s="225"/>
      <c r="J28" s="226"/>
      <c r="K28" s="227"/>
      <c r="L28" s="244">
        <f t="shared" si="0"/>
      </c>
      <c r="M28" s="230"/>
    </row>
    <row r="29" spans="1:13" ht="23.25" customHeight="1">
      <c r="A29" s="229"/>
      <c r="B29" s="222"/>
      <c r="C29" s="319"/>
      <c r="D29" s="320"/>
      <c r="E29" s="308"/>
      <c r="F29" s="309"/>
      <c r="G29" s="223"/>
      <c r="H29" s="224"/>
      <c r="I29" s="225"/>
      <c r="J29" s="226"/>
      <c r="K29" s="227"/>
      <c r="L29" s="244">
        <f t="shared" si="0"/>
      </c>
      <c r="M29" s="230"/>
    </row>
    <row r="30" spans="1:13" ht="23.25" customHeight="1">
      <c r="A30" s="229"/>
      <c r="B30" s="222"/>
      <c r="C30" s="317"/>
      <c r="D30" s="318"/>
      <c r="E30" s="308"/>
      <c r="F30" s="309"/>
      <c r="G30" s="223"/>
      <c r="H30" s="224"/>
      <c r="I30" s="225"/>
      <c r="J30" s="226"/>
      <c r="K30" s="227"/>
      <c r="L30" s="244">
        <f t="shared" si="0"/>
      </c>
      <c r="M30" s="230"/>
    </row>
    <row r="31" spans="1:13" ht="23.25" customHeight="1">
      <c r="A31" s="229"/>
      <c r="B31" s="222"/>
      <c r="C31" s="319"/>
      <c r="D31" s="320"/>
      <c r="E31" s="308"/>
      <c r="F31" s="309"/>
      <c r="G31" s="223"/>
      <c r="H31" s="224"/>
      <c r="I31" s="225"/>
      <c r="J31" s="226"/>
      <c r="K31" s="227"/>
      <c r="L31" s="244">
        <f t="shared" si="0"/>
      </c>
      <c r="M31" s="230"/>
    </row>
    <row r="32" spans="1:13" ht="23.25" customHeight="1">
      <c r="A32" s="229"/>
      <c r="B32" s="222"/>
      <c r="C32" s="317"/>
      <c r="D32" s="318"/>
      <c r="E32" s="308"/>
      <c r="F32" s="309"/>
      <c r="G32" s="223"/>
      <c r="H32" s="224"/>
      <c r="I32" s="225"/>
      <c r="J32" s="226"/>
      <c r="K32" s="227"/>
      <c r="L32" s="244">
        <f t="shared" si="0"/>
      </c>
      <c r="M32" s="232"/>
    </row>
    <row r="33" spans="1:13" ht="23.25" customHeight="1">
      <c r="A33" s="229"/>
      <c r="B33" s="222"/>
      <c r="C33" s="315"/>
      <c r="D33" s="316"/>
      <c r="E33" s="308"/>
      <c r="F33" s="309"/>
      <c r="G33" s="223"/>
      <c r="H33" s="224"/>
      <c r="I33" s="225"/>
      <c r="J33" s="226"/>
      <c r="K33" s="227"/>
      <c r="L33" s="244">
        <f t="shared" si="0"/>
      </c>
      <c r="M33" s="232"/>
    </row>
    <row r="34" spans="1:13" ht="23.25" customHeight="1">
      <c r="A34" s="229"/>
      <c r="B34" s="222"/>
      <c r="C34" s="315"/>
      <c r="D34" s="316"/>
      <c r="E34" s="308"/>
      <c r="F34" s="309"/>
      <c r="G34" s="223"/>
      <c r="H34" s="224"/>
      <c r="I34" s="225"/>
      <c r="J34" s="226"/>
      <c r="K34" s="227"/>
      <c r="L34" s="244">
        <f t="shared" si="0"/>
      </c>
      <c r="M34" s="232"/>
    </row>
    <row r="35" spans="1:13" ht="23.25" customHeight="1">
      <c r="A35" s="229"/>
      <c r="B35" s="222"/>
      <c r="C35" s="317"/>
      <c r="D35" s="318"/>
      <c r="E35" s="308"/>
      <c r="F35" s="309"/>
      <c r="G35" s="223"/>
      <c r="H35" s="224"/>
      <c r="I35" s="225"/>
      <c r="J35" s="226"/>
      <c r="K35" s="227"/>
      <c r="L35" s="244">
        <f t="shared" si="0"/>
      </c>
      <c r="M35" s="232"/>
    </row>
    <row r="36" spans="1:13" ht="23.25" customHeight="1">
      <c r="A36" s="229"/>
      <c r="B36" s="222"/>
      <c r="C36" s="317"/>
      <c r="D36" s="318"/>
      <c r="E36" s="308"/>
      <c r="F36" s="309"/>
      <c r="G36" s="223"/>
      <c r="H36" s="224"/>
      <c r="I36" s="225"/>
      <c r="J36" s="226"/>
      <c r="K36" s="227"/>
      <c r="L36" s="244">
        <f t="shared" si="0"/>
      </c>
      <c r="M36" s="232"/>
    </row>
    <row r="37" spans="1:13" ht="23.25" customHeight="1">
      <c r="A37" s="229"/>
      <c r="B37" s="222"/>
      <c r="C37" s="315"/>
      <c r="D37" s="316"/>
      <c r="E37" s="308"/>
      <c r="F37" s="309"/>
      <c r="G37" s="223"/>
      <c r="H37" s="224"/>
      <c r="I37" s="225"/>
      <c r="J37" s="226"/>
      <c r="K37" s="227"/>
      <c r="L37" s="244">
        <f t="shared" si="0"/>
      </c>
      <c r="M37" s="232"/>
    </row>
    <row r="38" spans="1:13" ht="23.25" customHeight="1">
      <c r="A38" s="229"/>
      <c r="B38" s="222"/>
      <c r="C38" s="315"/>
      <c r="D38" s="316"/>
      <c r="E38" s="308"/>
      <c r="F38" s="309"/>
      <c r="G38" s="233"/>
      <c r="H38" s="227"/>
      <c r="I38" s="225"/>
      <c r="J38" s="226"/>
      <c r="K38" s="227"/>
      <c r="L38" s="244">
        <f t="shared" si="0"/>
      </c>
      <c r="M38" s="232"/>
    </row>
    <row r="39" spans="1:13" ht="23.25" customHeight="1">
      <c r="A39" s="229"/>
      <c r="B39" s="222"/>
      <c r="C39" s="315"/>
      <c r="D39" s="316"/>
      <c r="E39" s="310"/>
      <c r="F39" s="311"/>
      <c r="G39" s="234"/>
      <c r="H39" s="224"/>
      <c r="I39" s="225"/>
      <c r="J39" s="226"/>
      <c r="K39" s="224"/>
      <c r="L39" s="244">
        <f t="shared" si="0"/>
      </c>
      <c r="M39" s="230"/>
    </row>
    <row r="40" spans="1:13" s="2" customFormat="1" ht="23.25" customHeight="1" thickBot="1">
      <c r="A40" s="235"/>
      <c r="B40" s="236"/>
      <c r="C40" s="323"/>
      <c r="D40" s="324"/>
      <c r="E40" s="321"/>
      <c r="F40" s="322"/>
      <c r="G40" s="237"/>
      <c r="H40" s="238"/>
      <c r="I40" s="225"/>
      <c r="J40" s="239"/>
      <c r="K40" s="238"/>
      <c r="L40" s="244">
        <f>IF(AND(I40="",J40=""),"",L39+I40-J40)</f>
      </c>
      <c r="M40" s="240"/>
    </row>
    <row r="41" spans="1:13" s="2" customFormat="1" ht="23.25" customHeight="1" thickBot="1">
      <c r="A41" s="246"/>
      <c r="B41" s="247"/>
      <c r="C41" s="248"/>
      <c r="D41" s="314" t="s">
        <v>57</v>
      </c>
      <c r="E41" s="314"/>
      <c r="F41" s="249"/>
      <c r="G41" s="250"/>
      <c r="H41" s="251"/>
      <c r="I41" s="252">
        <f>SUM(I4:I40)</f>
        <v>0</v>
      </c>
      <c r="J41" s="253">
        <f>SUM(J4:J40)</f>
        <v>0</v>
      </c>
      <c r="K41" s="251"/>
      <c r="L41" s="245">
        <f>I41-J41</f>
        <v>0</v>
      </c>
      <c r="M41" s="241"/>
    </row>
    <row r="42" ht="13.5" customHeight="1"/>
    <row r="43" spans="1:13" ht="13.5">
      <c r="A43" s="357" t="s">
        <v>54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</row>
  </sheetData>
  <sheetProtection sheet="1" selectLockedCells="1"/>
  <mergeCells count="86">
    <mergeCell ref="L2:M3"/>
    <mergeCell ref="I2:I3"/>
    <mergeCell ref="H2:H3"/>
    <mergeCell ref="A43:M43"/>
    <mergeCell ref="E8:F8"/>
    <mergeCell ref="E11:F11"/>
    <mergeCell ref="C12:D12"/>
    <mergeCell ref="E12:F12"/>
    <mergeCell ref="E14:F14"/>
    <mergeCell ref="J2:J3"/>
    <mergeCell ref="C5:D5"/>
    <mergeCell ref="A3:B3"/>
    <mergeCell ref="C4:D4"/>
    <mergeCell ref="E6:F6"/>
    <mergeCell ref="E7:F7"/>
    <mergeCell ref="C6:D6"/>
    <mergeCell ref="C14:D14"/>
    <mergeCell ref="K2:K3"/>
    <mergeCell ref="E4:F4"/>
    <mergeCell ref="C2:D3"/>
    <mergeCell ref="E2:F3"/>
    <mergeCell ref="G2:G3"/>
    <mergeCell ref="E5:F5"/>
    <mergeCell ref="C10:D10"/>
    <mergeCell ref="E10:F10"/>
    <mergeCell ref="C11:D11"/>
    <mergeCell ref="C17:D17"/>
    <mergeCell ref="C18:D18"/>
    <mergeCell ref="C9:D9"/>
    <mergeCell ref="C19:D19"/>
    <mergeCell ref="E17:F17"/>
    <mergeCell ref="C20:D20"/>
    <mergeCell ref="C15:D15"/>
    <mergeCell ref="C16:D16"/>
    <mergeCell ref="C13:D13"/>
    <mergeCell ref="E13:F13"/>
    <mergeCell ref="E23:F23"/>
    <mergeCell ref="C7:D7"/>
    <mergeCell ref="C8:D8"/>
    <mergeCell ref="C21:D21"/>
    <mergeCell ref="C22:D22"/>
    <mergeCell ref="E9:F9"/>
    <mergeCell ref="E15:F15"/>
    <mergeCell ref="E16:F16"/>
    <mergeCell ref="E18:F18"/>
    <mergeCell ref="E19:F19"/>
    <mergeCell ref="C38:D38"/>
    <mergeCell ref="E20:F20"/>
    <mergeCell ref="E21:F21"/>
    <mergeCell ref="C23:D23"/>
    <mergeCell ref="C24:D24"/>
    <mergeCell ref="C25:D25"/>
    <mergeCell ref="C26:D26"/>
    <mergeCell ref="E25:F25"/>
    <mergeCell ref="E26:F26"/>
    <mergeCell ref="E22:F22"/>
    <mergeCell ref="C30:D30"/>
    <mergeCell ref="E40:F40"/>
    <mergeCell ref="C39:D39"/>
    <mergeCell ref="C40:D40"/>
    <mergeCell ref="E30:F30"/>
    <mergeCell ref="E31:F31"/>
    <mergeCell ref="E32:F32"/>
    <mergeCell ref="C32:D32"/>
    <mergeCell ref="C33:D33"/>
    <mergeCell ref="C37:D37"/>
    <mergeCell ref="C36:D36"/>
    <mergeCell ref="E36:F36"/>
    <mergeCell ref="E37:F37"/>
    <mergeCell ref="E27:F27"/>
    <mergeCell ref="E28:F28"/>
    <mergeCell ref="E29:F29"/>
    <mergeCell ref="C31:D31"/>
    <mergeCell ref="C27:D27"/>
    <mergeCell ref="C28:D28"/>
    <mergeCell ref="C29:D29"/>
    <mergeCell ref="A1:B1"/>
    <mergeCell ref="E38:F38"/>
    <mergeCell ref="E39:F39"/>
    <mergeCell ref="E33:F33"/>
    <mergeCell ref="E24:F24"/>
    <mergeCell ref="D41:E41"/>
    <mergeCell ref="C34:D34"/>
    <mergeCell ref="E34:F34"/>
    <mergeCell ref="C35:D35"/>
    <mergeCell ref="E35:F35"/>
  </mergeCells>
  <conditionalFormatting sqref="B2:C2 A33:C37 A2:A4 B4:C4 L2:M4 C20:C40 E4:E9 I2:J4 A5:C9 A20:B41 C41:M41 A15:C26 A10:B14 E15:E40 M6:M40 J5 J40">
    <cfRule type="expression" priority="19" dxfId="1" stopIfTrue="1">
      <formula>１学期!#REF!="直接"</formula>
    </cfRule>
    <cfRule type="expression" priority="20" dxfId="42" stopIfTrue="1">
      <formula>$E2="取り止め"</formula>
    </cfRule>
  </conditionalFormatting>
  <conditionalFormatting sqref="L5:M5 L6:L40">
    <cfRule type="expression" priority="13" dxfId="1" stopIfTrue="1">
      <formula>１学期!#REF!="直接"</formula>
    </cfRule>
    <cfRule type="expression" priority="14" dxfId="42" stopIfTrue="1">
      <formula>$E5="取り止め"</formula>
    </cfRule>
  </conditionalFormatting>
  <conditionalFormatting sqref="E10:E14 C10:C14">
    <cfRule type="expression" priority="7" dxfId="1" stopIfTrue="1">
      <formula>１学期!#REF!="直接"</formula>
    </cfRule>
    <cfRule type="expression" priority="8" dxfId="42" stopIfTrue="1">
      <formula>$E10="取り止め"</formula>
    </cfRule>
  </conditionalFormatting>
  <conditionalFormatting sqref="J6:J39">
    <cfRule type="expression" priority="3" dxfId="1" stopIfTrue="1">
      <formula>１学期!#REF!="直接"</formula>
    </cfRule>
    <cfRule type="expression" priority="4" dxfId="42" stopIfTrue="1">
      <formula>$E6="取り止め"</formula>
    </cfRule>
  </conditionalFormatting>
  <conditionalFormatting sqref="I5:I40">
    <cfRule type="expression" priority="1" dxfId="1" stopIfTrue="1">
      <formula>１学期!#REF!="直接"</formula>
    </cfRule>
    <cfRule type="expression" priority="2" dxfId="42" stopIfTrue="1">
      <formula>$E5="取り止め"</formula>
    </cfRule>
  </conditionalFormatting>
  <dataValidations count="2">
    <dataValidation allowBlank="1" showInputMessage="1" showErrorMessage="1" imeMode="on" sqref="C41 E4:E40"/>
    <dataValidation allowBlank="1" showInputMessage="1" showErrorMessage="1" imeMode="off" sqref="A4:B41 L4:L41 I4:J41"/>
  </dataValidations>
  <printOptions/>
  <pageMargins left="0.7874015748031497" right="0.7874015748031497" top="0.5905511811023623" bottom="0" header="0.5118110236220472" footer="0.11811023622047245"/>
  <pageSetup blackAndWhite="1"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43"/>
  <sheetViews>
    <sheetView view="pageBreakPreview" zoomScale="70" zoomScaleSheetLayoutView="70" workbookViewId="0" topLeftCell="A1">
      <selection activeCell="J5" sqref="J5"/>
    </sheetView>
  </sheetViews>
  <sheetFormatPr defaultColWidth="8.875" defaultRowHeight="13.5"/>
  <cols>
    <col min="1" max="2" width="4.75390625" style="5" customWidth="1"/>
    <col min="3" max="3" width="6.875" style="3" customWidth="1"/>
    <col min="4" max="4" width="16.625" style="3" customWidth="1"/>
    <col min="5" max="7" width="6.875" style="3" customWidth="1"/>
    <col min="8" max="8" width="8.875" style="296" customWidth="1"/>
    <col min="9" max="10" width="11.875" style="4" customWidth="1"/>
    <col min="11" max="11" width="4.50390625" style="302" customWidth="1"/>
    <col min="12" max="12" width="11.875" style="4" customWidth="1"/>
    <col min="13" max="13" width="1.4921875" style="1" customWidth="1"/>
    <col min="14" max="14" width="9.50390625" style="1" customWidth="1"/>
    <col min="15" max="16384" width="8.875" style="1" customWidth="1"/>
  </cols>
  <sheetData>
    <row r="1" spans="1:13" ht="31.5" customHeight="1" thickBot="1">
      <c r="A1" s="307" t="s">
        <v>46</v>
      </c>
      <c r="B1" s="307"/>
      <c r="C1" s="304">
        <f>'１学期'!$C$1</f>
        <v>0</v>
      </c>
      <c r="D1" s="210" t="s">
        <v>48</v>
      </c>
      <c r="E1" s="305">
        <f>'１学期'!$E$1</f>
        <v>0</v>
      </c>
      <c r="F1" s="212" t="s">
        <v>50</v>
      </c>
      <c r="G1" s="305">
        <f>'１学期'!$G$1</f>
        <v>0</v>
      </c>
      <c r="H1" s="303" t="s">
        <v>59</v>
      </c>
      <c r="I1" s="212"/>
      <c r="J1" s="212"/>
      <c r="K1" s="297"/>
      <c r="L1" s="212"/>
      <c r="M1" s="212"/>
    </row>
    <row r="2" spans="1:13" s="2" customFormat="1" ht="23.25" customHeight="1" thickTop="1">
      <c r="A2" s="213" t="s">
        <v>53</v>
      </c>
      <c r="B2" s="242">
        <f>C1</f>
        <v>0</v>
      </c>
      <c r="C2" s="333" t="s">
        <v>3</v>
      </c>
      <c r="D2" s="334"/>
      <c r="E2" s="337" t="s">
        <v>6</v>
      </c>
      <c r="F2" s="334"/>
      <c r="G2" s="339" t="s">
        <v>7</v>
      </c>
      <c r="H2" s="366" t="s">
        <v>8</v>
      </c>
      <c r="I2" s="355" t="s">
        <v>0</v>
      </c>
      <c r="J2" s="358" t="s">
        <v>1</v>
      </c>
      <c r="K2" s="329" t="s">
        <v>5</v>
      </c>
      <c r="L2" s="351" t="s">
        <v>2</v>
      </c>
      <c r="M2" s="352"/>
    </row>
    <row r="3" spans="1:13" s="2" customFormat="1" ht="23.25" customHeight="1">
      <c r="A3" s="343" t="s">
        <v>4</v>
      </c>
      <c r="B3" s="344"/>
      <c r="C3" s="335"/>
      <c r="D3" s="336"/>
      <c r="E3" s="338"/>
      <c r="F3" s="336"/>
      <c r="G3" s="340"/>
      <c r="H3" s="367"/>
      <c r="I3" s="356"/>
      <c r="J3" s="359"/>
      <c r="K3" s="330"/>
      <c r="L3" s="353"/>
      <c r="M3" s="354"/>
    </row>
    <row r="4" spans="1:13" ht="23.25" customHeight="1">
      <c r="A4" s="259"/>
      <c r="B4" s="260"/>
      <c r="C4" s="362" t="s">
        <v>9</v>
      </c>
      <c r="D4" s="363"/>
      <c r="E4" s="364"/>
      <c r="F4" s="365"/>
      <c r="G4" s="261"/>
      <c r="H4" s="290"/>
      <c r="I4" s="263"/>
      <c r="J4" s="264"/>
      <c r="K4" s="298"/>
      <c r="L4" s="243">
        <f>'１学期'!L41</f>
        <v>0</v>
      </c>
      <c r="M4" s="265"/>
    </row>
    <row r="5" spans="1:13" ht="23.25" customHeight="1">
      <c r="A5" s="221"/>
      <c r="B5" s="222"/>
      <c r="C5" s="315"/>
      <c r="D5" s="316"/>
      <c r="E5" s="341"/>
      <c r="F5" s="342"/>
      <c r="G5" s="223"/>
      <c r="H5" s="291"/>
      <c r="I5" s="254"/>
      <c r="J5" s="226"/>
      <c r="K5" s="299"/>
      <c r="L5" s="244">
        <f>IF(AND(I5="",J5=""),"",L4+I5-J5)</f>
      </c>
      <c r="M5" s="228"/>
    </row>
    <row r="6" spans="1:13" ht="23.25" customHeight="1">
      <c r="A6" s="221"/>
      <c r="B6" s="222"/>
      <c r="C6" s="315"/>
      <c r="D6" s="316"/>
      <c r="E6" s="341"/>
      <c r="F6" s="342"/>
      <c r="G6" s="223"/>
      <c r="H6" s="291"/>
      <c r="I6" s="254"/>
      <c r="J6" s="226"/>
      <c r="K6" s="299"/>
      <c r="L6" s="244">
        <f aca="true" t="shared" si="0" ref="L6:L39">IF(AND(I6="",J6=""),"",L5+I6-J6)</f>
      </c>
      <c r="M6" s="228"/>
    </row>
    <row r="7" spans="1:13" ht="23.25" customHeight="1">
      <c r="A7" s="221"/>
      <c r="B7" s="222"/>
      <c r="C7" s="315"/>
      <c r="D7" s="316"/>
      <c r="E7" s="341"/>
      <c r="F7" s="342"/>
      <c r="G7" s="223"/>
      <c r="H7" s="291"/>
      <c r="I7" s="254"/>
      <c r="J7" s="226"/>
      <c r="K7" s="299"/>
      <c r="L7" s="244">
        <f t="shared" si="0"/>
      </c>
      <c r="M7" s="228"/>
    </row>
    <row r="8" spans="1:13" ht="23.25" customHeight="1">
      <c r="A8" s="221"/>
      <c r="B8" s="222"/>
      <c r="C8" s="315"/>
      <c r="D8" s="316"/>
      <c r="E8" s="341"/>
      <c r="F8" s="342"/>
      <c r="G8" s="223"/>
      <c r="H8" s="291"/>
      <c r="I8" s="254"/>
      <c r="J8" s="226"/>
      <c r="K8" s="299"/>
      <c r="L8" s="244">
        <f t="shared" si="0"/>
      </c>
      <c r="M8" s="228"/>
    </row>
    <row r="9" spans="1:13" ht="23.25" customHeight="1">
      <c r="A9" s="221"/>
      <c r="B9" s="222"/>
      <c r="C9" s="315"/>
      <c r="D9" s="316"/>
      <c r="E9" s="341"/>
      <c r="F9" s="342"/>
      <c r="G9" s="223"/>
      <c r="H9" s="291"/>
      <c r="I9" s="254"/>
      <c r="J9" s="226"/>
      <c r="K9" s="299"/>
      <c r="L9" s="244">
        <f t="shared" si="0"/>
      </c>
      <c r="M9" s="228"/>
    </row>
    <row r="10" spans="1:13" ht="23.25" customHeight="1">
      <c r="A10" s="221"/>
      <c r="B10" s="222"/>
      <c r="C10" s="315"/>
      <c r="D10" s="316"/>
      <c r="E10" s="341"/>
      <c r="F10" s="342"/>
      <c r="G10" s="223"/>
      <c r="H10" s="291"/>
      <c r="I10" s="254"/>
      <c r="J10" s="226"/>
      <c r="K10" s="299"/>
      <c r="L10" s="244">
        <f t="shared" si="0"/>
      </c>
      <c r="M10" s="228"/>
    </row>
    <row r="11" spans="1:13" ht="23.25" customHeight="1">
      <c r="A11" s="221"/>
      <c r="B11" s="222"/>
      <c r="C11" s="315"/>
      <c r="D11" s="316"/>
      <c r="E11" s="347"/>
      <c r="F11" s="348"/>
      <c r="G11" s="223"/>
      <c r="H11" s="292"/>
      <c r="I11" s="254"/>
      <c r="J11" s="226"/>
      <c r="K11" s="299"/>
      <c r="L11" s="244">
        <f t="shared" si="0"/>
      </c>
      <c r="M11" s="228"/>
    </row>
    <row r="12" spans="1:13" ht="23.25" customHeight="1">
      <c r="A12" s="229"/>
      <c r="B12" s="222"/>
      <c r="C12" s="315"/>
      <c r="D12" s="316"/>
      <c r="E12" s="349"/>
      <c r="F12" s="350"/>
      <c r="G12" s="233"/>
      <c r="H12" s="292"/>
      <c r="I12" s="254"/>
      <c r="J12" s="226"/>
      <c r="K12" s="299"/>
      <c r="L12" s="244">
        <f t="shared" si="0"/>
      </c>
      <c r="M12" s="230"/>
    </row>
    <row r="13" spans="1:13" ht="23.25" customHeight="1">
      <c r="A13" s="229"/>
      <c r="B13" s="222"/>
      <c r="C13" s="319"/>
      <c r="D13" s="320"/>
      <c r="E13" s="308"/>
      <c r="F13" s="309"/>
      <c r="G13" s="233"/>
      <c r="H13" s="292"/>
      <c r="I13" s="254"/>
      <c r="J13" s="226"/>
      <c r="K13" s="299"/>
      <c r="L13" s="244">
        <f t="shared" si="0"/>
      </c>
      <c r="M13" s="228"/>
    </row>
    <row r="14" spans="1:13" ht="23.25" customHeight="1">
      <c r="A14" s="229"/>
      <c r="B14" s="222"/>
      <c r="C14" s="319"/>
      <c r="D14" s="320"/>
      <c r="E14" s="308"/>
      <c r="F14" s="309"/>
      <c r="G14" s="233"/>
      <c r="H14" s="292"/>
      <c r="I14" s="254"/>
      <c r="J14" s="226"/>
      <c r="K14" s="299"/>
      <c r="L14" s="244">
        <f t="shared" si="0"/>
      </c>
      <c r="M14" s="230"/>
    </row>
    <row r="15" spans="1:13" ht="23.25" customHeight="1">
      <c r="A15" s="229"/>
      <c r="B15" s="222"/>
      <c r="C15" s="319"/>
      <c r="D15" s="320"/>
      <c r="E15" s="312"/>
      <c r="F15" s="313"/>
      <c r="G15" s="233"/>
      <c r="H15" s="292"/>
      <c r="I15" s="254"/>
      <c r="J15" s="226"/>
      <c r="K15" s="299"/>
      <c r="L15" s="244">
        <f t="shared" si="0"/>
      </c>
      <c r="M15" s="230"/>
    </row>
    <row r="16" spans="1:13" ht="23.25" customHeight="1">
      <c r="A16" s="229"/>
      <c r="B16" s="222"/>
      <c r="C16" s="319"/>
      <c r="D16" s="320"/>
      <c r="E16" s="312"/>
      <c r="F16" s="313"/>
      <c r="G16" s="233"/>
      <c r="H16" s="292"/>
      <c r="I16" s="254"/>
      <c r="J16" s="226"/>
      <c r="K16" s="299"/>
      <c r="L16" s="244">
        <f t="shared" si="0"/>
      </c>
      <c r="M16" s="230"/>
    </row>
    <row r="17" spans="1:13" ht="23.25" customHeight="1">
      <c r="A17" s="229"/>
      <c r="B17" s="222"/>
      <c r="C17" s="319"/>
      <c r="D17" s="320"/>
      <c r="E17" s="312"/>
      <c r="F17" s="313"/>
      <c r="G17" s="233"/>
      <c r="H17" s="292"/>
      <c r="I17" s="254"/>
      <c r="J17" s="226"/>
      <c r="K17" s="299"/>
      <c r="L17" s="244">
        <f t="shared" si="0"/>
      </c>
      <c r="M17" s="230"/>
    </row>
    <row r="18" spans="1:13" ht="23.25" customHeight="1">
      <c r="A18" s="229"/>
      <c r="B18" s="222"/>
      <c r="C18" s="319"/>
      <c r="D18" s="320"/>
      <c r="E18" s="312"/>
      <c r="F18" s="313"/>
      <c r="G18" s="233"/>
      <c r="H18" s="292"/>
      <c r="I18" s="254"/>
      <c r="J18" s="226"/>
      <c r="K18" s="299"/>
      <c r="L18" s="244">
        <f t="shared" si="0"/>
      </c>
      <c r="M18" s="230"/>
    </row>
    <row r="19" spans="1:13" ht="23.25" customHeight="1">
      <c r="A19" s="229"/>
      <c r="B19" s="222"/>
      <c r="C19" s="319"/>
      <c r="D19" s="320"/>
      <c r="E19" s="312"/>
      <c r="F19" s="313"/>
      <c r="G19" s="233"/>
      <c r="H19" s="292"/>
      <c r="I19" s="254"/>
      <c r="J19" s="226"/>
      <c r="K19" s="299"/>
      <c r="L19" s="244">
        <f t="shared" si="0"/>
      </c>
      <c r="M19" s="230"/>
    </row>
    <row r="20" spans="1:13" ht="23.25" customHeight="1">
      <c r="A20" s="221"/>
      <c r="B20" s="231"/>
      <c r="C20" s="327"/>
      <c r="D20" s="328"/>
      <c r="E20" s="325"/>
      <c r="F20" s="326"/>
      <c r="G20" s="233"/>
      <c r="H20" s="292"/>
      <c r="I20" s="254"/>
      <c r="J20" s="226"/>
      <c r="K20" s="299"/>
      <c r="L20" s="244">
        <f t="shared" si="0"/>
      </c>
      <c r="M20" s="228"/>
    </row>
    <row r="21" spans="1:13" ht="23.25" customHeight="1">
      <c r="A21" s="221"/>
      <c r="B21" s="231"/>
      <c r="C21" s="315"/>
      <c r="D21" s="316"/>
      <c r="E21" s="308"/>
      <c r="F21" s="309"/>
      <c r="G21" s="233"/>
      <c r="H21" s="292"/>
      <c r="I21" s="254"/>
      <c r="J21" s="226"/>
      <c r="K21" s="299"/>
      <c r="L21" s="244">
        <f t="shared" si="0"/>
      </c>
      <c r="M21" s="230"/>
    </row>
    <row r="22" spans="1:14" ht="23.25" customHeight="1">
      <c r="A22" s="221"/>
      <c r="B22" s="231"/>
      <c r="C22" s="315"/>
      <c r="D22" s="316"/>
      <c r="E22" s="308"/>
      <c r="F22" s="309"/>
      <c r="G22" s="233"/>
      <c r="H22" s="292"/>
      <c r="I22" s="254"/>
      <c r="J22" s="226"/>
      <c r="K22" s="299"/>
      <c r="L22" s="244">
        <f t="shared" si="0"/>
      </c>
      <c r="M22" s="230"/>
      <c r="N22" s="6"/>
    </row>
    <row r="23" spans="1:14" ht="23.25" customHeight="1">
      <c r="A23" s="221"/>
      <c r="B23" s="231"/>
      <c r="C23" s="319"/>
      <c r="D23" s="320"/>
      <c r="E23" s="312"/>
      <c r="F23" s="313"/>
      <c r="G23" s="233"/>
      <c r="H23" s="292"/>
      <c r="I23" s="254"/>
      <c r="J23" s="226"/>
      <c r="K23" s="299"/>
      <c r="L23" s="244">
        <f t="shared" si="0"/>
      </c>
      <c r="M23" s="230"/>
      <c r="N23" s="6"/>
    </row>
    <row r="24" spans="1:14" ht="23.25" customHeight="1">
      <c r="A24" s="229"/>
      <c r="B24" s="222"/>
      <c r="C24" s="319"/>
      <c r="D24" s="320"/>
      <c r="E24" s="312"/>
      <c r="F24" s="313"/>
      <c r="G24" s="233"/>
      <c r="H24" s="292"/>
      <c r="I24" s="254"/>
      <c r="J24" s="226"/>
      <c r="K24" s="299"/>
      <c r="L24" s="244">
        <f t="shared" si="0"/>
      </c>
      <c r="M24" s="230"/>
      <c r="N24" s="6"/>
    </row>
    <row r="25" spans="1:14" ht="23.25" customHeight="1">
      <c r="A25" s="229"/>
      <c r="B25" s="222"/>
      <c r="C25" s="317"/>
      <c r="D25" s="318"/>
      <c r="E25" s="312"/>
      <c r="F25" s="313"/>
      <c r="G25" s="233"/>
      <c r="H25" s="292"/>
      <c r="I25" s="254"/>
      <c r="J25" s="226"/>
      <c r="K25" s="299"/>
      <c r="L25" s="244">
        <f t="shared" si="0"/>
      </c>
      <c r="M25" s="230"/>
      <c r="N25" s="6"/>
    </row>
    <row r="26" spans="1:14" ht="23.25" customHeight="1">
      <c r="A26" s="229"/>
      <c r="B26" s="222"/>
      <c r="C26" s="317"/>
      <c r="D26" s="318"/>
      <c r="E26" s="308"/>
      <c r="F26" s="309"/>
      <c r="G26" s="233"/>
      <c r="H26" s="292"/>
      <c r="I26" s="254"/>
      <c r="J26" s="226"/>
      <c r="K26" s="299"/>
      <c r="L26" s="244">
        <f t="shared" si="0"/>
      </c>
      <c r="M26" s="230"/>
      <c r="N26" s="6"/>
    </row>
    <row r="27" spans="1:14" ht="23.25" customHeight="1">
      <c r="A27" s="229"/>
      <c r="B27" s="222"/>
      <c r="C27" s="317"/>
      <c r="D27" s="318"/>
      <c r="E27" s="308"/>
      <c r="F27" s="309"/>
      <c r="G27" s="233"/>
      <c r="H27" s="292"/>
      <c r="I27" s="254"/>
      <c r="J27" s="226"/>
      <c r="K27" s="299"/>
      <c r="L27" s="244">
        <f t="shared" si="0"/>
      </c>
      <c r="M27" s="230"/>
      <c r="N27" s="6"/>
    </row>
    <row r="28" spans="1:13" ht="23.25" customHeight="1">
      <c r="A28" s="229"/>
      <c r="B28" s="222"/>
      <c r="C28" s="317"/>
      <c r="D28" s="318"/>
      <c r="E28" s="308"/>
      <c r="F28" s="309"/>
      <c r="G28" s="233"/>
      <c r="H28" s="292"/>
      <c r="I28" s="254"/>
      <c r="J28" s="226"/>
      <c r="K28" s="299"/>
      <c r="L28" s="244">
        <f t="shared" si="0"/>
      </c>
      <c r="M28" s="230"/>
    </row>
    <row r="29" spans="1:13" ht="23.25" customHeight="1">
      <c r="A29" s="229"/>
      <c r="B29" s="222"/>
      <c r="C29" s="319"/>
      <c r="D29" s="320"/>
      <c r="E29" s="308"/>
      <c r="F29" s="309"/>
      <c r="G29" s="233"/>
      <c r="H29" s="292"/>
      <c r="I29" s="254"/>
      <c r="J29" s="226"/>
      <c r="K29" s="299"/>
      <c r="L29" s="244">
        <f t="shared" si="0"/>
      </c>
      <c r="M29" s="230"/>
    </row>
    <row r="30" spans="1:13" ht="23.25" customHeight="1">
      <c r="A30" s="229"/>
      <c r="B30" s="222"/>
      <c r="C30" s="317"/>
      <c r="D30" s="318"/>
      <c r="E30" s="308"/>
      <c r="F30" s="309"/>
      <c r="G30" s="233"/>
      <c r="H30" s="292"/>
      <c r="I30" s="254"/>
      <c r="J30" s="226"/>
      <c r="K30" s="299"/>
      <c r="L30" s="244">
        <f t="shared" si="0"/>
      </c>
      <c r="M30" s="230"/>
    </row>
    <row r="31" spans="1:13" ht="23.25" customHeight="1">
      <c r="A31" s="229"/>
      <c r="B31" s="222"/>
      <c r="C31" s="319"/>
      <c r="D31" s="320"/>
      <c r="E31" s="308"/>
      <c r="F31" s="309"/>
      <c r="G31" s="233"/>
      <c r="H31" s="292"/>
      <c r="I31" s="254"/>
      <c r="J31" s="226"/>
      <c r="K31" s="299"/>
      <c r="L31" s="244">
        <f t="shared" si="0"/>
      </c>
      <c r="M31" s="230"/>
    </row>
    <row r="32" spans="1:13" ht="23.25" customHeight="1">
      <c r="A32" s="229"/>
      <c r="B32" s="222"/>
      <c r="C32" s="317"/>
      <c r="D32" s="318"/>
      <c r="E32" s="308"/>
      <c r="F32" s="309"/>
      <c r="G32" s="233"/>
      <c r="H32" s="292"/>
      <c r="I32" s="254"/>
      <c r="J32" s="226"/>
      <c r="K32" s="299"/>
      <c r="L32" s="244">
        <f t="shared" si="0"/>
      </c>
      <c r="M32" s="232"/>
    </row>
    <row r="33" spans="1:13" ht="23.25" customHeight="1">
      <c r="A33" s="229"/>
      <c r="B33" s="222"/>
      <c r="C33" s="315"/>
      <c r="D33" s="316"/>
      <c r="E33" s="308"/>
      <c r="F33" s="309"/>
      <c r="G33" s="233"/>
      <c r="H33" s="292"/>
      <c r="I33" s="254"/>
      <c r="J33" s="226"/>
      <c r="K33" s="299"/>
      <c r="L33" s="244">
        <f t="shared" si="0"/>
      </c>
      <c r="M33" s="232"/>
    </row>
    <row r="34" spans="1:13" ht="23.25" customHeight="1">
      <c r="A34" s="229"/>
      <c r="B34" s="222"/>
      <c r="C34" s="315"/>
      <c r="D34" s="316"/>
      <c r="E34" s="308"/>
      <c r="F34" s="309"/>
      <c r="G34" s="233"/>
      <c r="H34" s="292"/>
      <c r="I34" s="254"/>
      <c r="J34" s="226"/>
      <c r="K34" s="299"/>
      <c r="L34" s="244">
        <f t="shared" si="0"/>
      </c>
      <c r="M34" s="232"/>
    </row>
    <row r="35" spans="1:13" ht="23.25" customHeight="1">
      <c r="A35" s="229"/>
      <c r="B35" s="222"/>
      <c r="C35" s="317"/>
      <c r="D35" s="318"/>
      <c r="E35" s="308"/>
      <c r="F35" s="309"/>
      <c r="G35" s="233"/>
      <c r="H35" s="292"/>
      <c r="I35" s="254"/>
      <c r="J35" s="226"/>
      <c r="K35" s="299"/>
      <c r="L35" s="244">
        <f t="shared" si="0"/>
      </c>
      <c r="M35" s="232"/>
    </row>
    <row r="36" spans="1:13" ht="23.25" customHeight="1">
      <c r="A36" s="229"/>
      <c r="B36" s="222"/>
      <c r="C36" s="317"/>
      <c r="D36" s="318"/>
      <c r="E36" s="308"/>
      <c r="F36" s="309"/>
      <c r="G36" s="233"/>
      <c r="H36" s="292"/>
      <c r="I36" s="254"/>
      <c r="J36" s="226"/>
      <c r="K36" s="299"/>
      <c r="L36" s="244">
        <f t="shared" si="0"/>
      </c>
      <c r="M36" s="232"/>
    </row>
    <row r="37" spans="1:13" ht="23.25" customHeight="1">
      <c r="A37" s="229"/>
      <c r="B37" s="222"/>
      <c r="C37" s="315"/>
      <c r="D37" s="316"/>
      <c r="E37" s="308"/>
      <c r="F37" s="309"/>
      <c r="G37" s="233"/>
      <c r="H37" s="292"/>
      <c r="I37" s="254"/>
      <c r="J37" s="226"/>
      <c r="K37" s="299"/>
      <c r="L37" s="244">
        <f t="shared" si="0"/>
      </c>
      <c r="M37" s="232"/>
    </row>
    <row r="38" spans="1:13" ht="23.25" customHeight="1">
      <c r="A38" s="229"/>
      <c r="B38" s="222"/>
      <c r="C38" s="315"/>
      <c r="D38" s="316"/>
      <c r="E38" s="308"/>
      <c r="F38" s="309"/>
      <c r="G38" s="233"/>
      <c r="H38" s="292"/>
      <c r="I38" s="254"/>
      <c r="J38" s="226"/>
      <c r="K38" s="299"/>
      <c r="L38" s="244">
        <f t="shared" si="0"/>
      </c>
      <c r="M38" s="232"/>
    </row>
    <row r="39" spans="1:13" ht="23.25" customHeight="1" thickBot="1">
      <c r="A39" s="235"/>
      <c r="B39" s="236"/>
      <c r="C39" s="323"/>
      <c r="D39" s="324"/>
      <c r="E39" s="321"/>
      <c r="F39" s="322"/>
      <c r="G39" s="237"/>
      <c r="H39" s="293"/>
      <c r="I39" s="255"/>
      <c r="J39" s="239"/>
      <c r="K39" s="300"/>
      <c r="L39" s="256">
        <f t="shared" si="0"/>
      </c>
      <c r="M39" s="240"/>
    </row>
    <row r="40" spans="1:13" s="2" customFormat="1" ht="23.25" customHeight="1">
      <c r="A40" s="266"/>
      <c r="B40" s="267"/>
      <c r="C40" s="268"/>
      <c r="D40" s="361" t="s">
        <v>10</v>
      </c>
      <c r="E40" s="361"/>
      <c r="F40" s="270"/>
      <c r="G40" s="271"/>
      <c r="H40" s="294"/>
      <c r="I40" s="273">
        <f>SUM(I5:I39)</f>
        <v>0</v>
      </c>
      <c r="J40" s="274">
        <f>SUM(J5:J39)</f>
        <v>0</v>
      </c>
      <c r="K40" s="269"/>
      <c r="L40" s="257"/>
      <c r="M40" s="275"/>
    </row>
    <row r="41" spans="1:13" s="2" customFormat="1" ht="23.25" customHeight="1" thickBot="1">
      <c r="A41" s="276"/>
      <c r="B41" s="277"/>
      <c r="C41" s="278"/>
      <c r="D41" s="360" t="s">
        <v>11</v>
      </c>
      <c r="E41" s="360"/>
      <c r="F41" s="279"/>
      <c r="G41" s="280"/>
      <c r="H41" s="295"/>
      <c r="I41" s="282">
        <f>SUM(I4:I39)+'１学期'!I41</f>
        <v>0</v>
      </c>
      <c r="J41" s="283">
        <f>SUM(J4:J39)+'１学期'!J41</f>
        <v>0</v>
      </c>
      <c r="K41" s="301"/>
      <c r="L41" s="258">
        <f>I41-J41</f>
        <v>0</v>
      </c>
      <c r="M41" s="284"/>
    </row>
    <row r="42" ht="11.25" customHeight="1"/>
    <row r="43" spans="1:13" ht="13.5">
      <c r="A43" s="357" t="s">
        <v>60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</row>
  </sheetData>
  <sheetProtection sheet="1" selectLockedCells="1"/>
  <mergeCells count="85">
    <mergeCell ref="K2:K3"/>
    <mergeCell ref="L2:M3"/>
    <mergeCell ref="A43:M43"/>
    <mergeCell ref="C2:D3"/>
    <mergeCell ref="E2:F3"/>
    <mergeCell ref="G2:G3"/>
    <mergeCell ref="H2:H3"/>
    <mergeCell ref="I2:I3"/>
    <mergeCell ref="J2:J3"/>
    <mergeCell ref="A3:B3"/>
    <mergeCell ref="C4:D4"/>
    <mergeCell ref="E4:F4"/>
    <mergeCell ref="C5:D5"/>
    <mergeCell ref="E5:F5"/>
    <mergeCell ref="C11:D11"/>
    <mergeCell ref="E11:F11"/>
    <mergeCell ref="C6:D6"/>
    <mergeCell ref="E6:F6"/>
    <mergeCell ref="C7:D7"/>
    <mergeCell ref="E9:F9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E32:F32"/>
    <mergeCell ref="C27:D27"/>
    <mergeCell ref="E27:F27"/>
    <mergeCell ref="C28:D28"/>
    <mergeCell ref="E28:F28"/>
    <mergeCell ref="C29:D29"/>
    <mergeCell ref="E29:F29"/>
    <mergeCell ref="C38:D38"/>
    <mergeCell ref="E38:F38"/>
    <mergeCell ref="C33:D33"/>
    <mergeCell ref="E33:F33"/>
    <mergeCell ref="C34:D34"/>
    <mergeCell ref="E34:F34"/>
    <mergeCell ref="C35:D35"/>
    <mergeCell ref="E35:F35"/>
    <mergeCell ref="C10:D10"/>
    <mergeCell ref="C36:D36"/>
    <mergeCell ref="E36:F36"/>
    <mergeCell ref="C37:D37"/>
    <mergeCell ref="E37:F37"/>
    <mergeCell ref="C30:D30"/>
    <mergeCell ref="E30:F30"/>
    <mergeCell ref="C31:D31"/>
    <mergeCell ref="E31:F31"/>
    <mergeCell ref="C32:D32"/>
    <mergeCell ref="A1:B1"/>
    <mergeCell ref="E10:F10"/>
    <mergeCell ref="C39:D39"/>
    <mergeCell ref="E39:F39"/>
    <mergeCell ref="D41:E41"/>
    <mergeCell ref="D40:E40"/>
    <mergeCell ref="E7:F7"/>
    <mergeCell ref="C8:D8"/>
    <mergeCell ref="E8:F8"/>
    <mergeCell ref="C9:D9"/>
  </mergeCells>
  <conditionalFormatting sqref="C2 A3:A4 B4:C4 L2:M4 I39:J39 A5:C5 E4:E5 I2:J5 A41:M41 M11:M39 E11:E39 A11:C39 A6:B10">
    <cfRule type="expression" priority="27" dxfId="1" stopIfTrue="1">
      <formula>２学期!#REF!="直接"</formula>
    </cfRule>
    <cfRule type="expression" priority="28" dxfId="42" stopIfTrue="1">
      <formula>$E2="取り止め"</formula>
    </cfRule>
  </conditionalFormatting>
  <conditionalFormatting sqref="M5:M10">
    <cfRule type="expression" priority="21" dxfId="1" stopIfTrue="1">
      <formula>２学期!#REF!="直接"</formula>
    </cfRule>
    <cfRule type="expression" priority="22" dxfId="42" stopIfTrue="1">
      <formula>$E5="取り止め"</formula>
    </cfRule>
  </conditionalFormatting>
  <conditionalFormatting sqref="L40:M40 A40:J40">
    <cfRule type="expression" priority="13" dxfId="1" stopIfTrue="1">
      <formula>２学期!#REF!="直接"</formula>
    </cfRule>
    <cfRule type="expression" priority="14" dxfId="42" stopIfTrue="1">
      <formula>$E40="取り止め"</formula>
    </cfRule>
  </conditionalFormatting>
  <conditionalFormatting sqref="K40">
    <cfRule type="expression" priority="11" dxfId="1" stopIfTrue="1">
      <formula>２学期!#REF!="直接"</formula>
    </cfRule>
    <cfRule type="expression" priority="12" dxfId="42" stopIfTrue="1">
      <formula>$E40="取り止め"</formula>
    </cfRule>
  </conditionalFormatting>
  <conditionalFormatting sqref="C6:C10 E6:E10 I6:I10">
    <cfRule type="expression" priority="9" dxfId="1" stopIfTrue="1">
      <formula>２学期!#REF!="直接"</formula>
    </cfRule>
    <cfRule type="expression" priority="10" dxfId="42" stopIfTrue="1">
      <formula>$E6="取り止め"</formula>
    </cfRule>
  </conditionalFormatting>
  <conditionalFormatting sqref="L5:L39">
    <cfRule type="expression" priority="7" dxfId="1" stopIfTrue="1">
      <formula>２学期!#REF!="直接"</formula>
    </cfRule>
    <cfRule type="expression" priority="8" dxfId="42" stopIfTrue="1">
      <formula>$E5="取り止め"</formula>
    </cfRule>
  </conditionalFormatting>
  <conditionalFormatting sqref="I11:I38">
    <cfRule type="expression" priority="5" dxfId="1" stopIfTrue="1">
      <formula>２学期!#REF!="直接"</formula>
    </cfRule>
    <cfRule type="expression" priority="6" dxfId="42" stopIfTrue="1">
      <formula>$E11="取り止め"</formula>
    </cfRule>
  </conditionalFormatting>
  <conditionalFormatting sqref="J6:J38">
    <cfRule type="expression" priority="3" dxfId="1" stopIfTrue="1">
      <formula>２学期!#REF!="直接"</formula>
    </cfRule>
    <cfRule type="expression" priority="4" dxfId="42" stopIfTrue="1">
      <formula>$E6="取り止め"</formula>
    </cfRule>
  </conditionalFormatting>
  <conditionalFormatting sqref="A2:B2">
    <cfRule type="expression" priority="1" dxfId="1" stopIfTrue="1">
      <formula>２学期!#REF!="直接"</formula>
    </cfRule>
    <cfRule type="expression" priority="2" dxfId="42" stopIfTrue="1">
      <formula>$E2="取り止め"</formula>
    </cfRule>
  </conditionalFormatting>
  <dataValidations count="2">
    <dataValidation allowBlank="1" showInputMessage="1" showErrorMessage="1" imeMode="off" sqref="A4:B41 L4:L41 I4:J41"/>
    <dataValidation allowBlank="1" showInputMessage="1" showErrorMessage="1" imeMode="on" sqref="C40:C41 E4:E39"/>
  </dataValidations>
  <printOptions/>
  <pageMargins left="0.7874015748031497" right="0.7874015748031497" top="0.5905511811023623" bottom="0" header="0.5118110236220472" footer="0.11811023622047245"/>
  <pageSetup blackAndWhite="1"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45"/>
  <sheetViews>
    <sheetView view="pageBreakPreview" zoomScaleNormal="85" zoomScaleSheetLayoutView="100" workbookViewId="0" topLeftCell="A1">
      <selection activeCell="G5" sqref="G5"/>
    </sheetView>
  </sheetViews>
  <sheetFormatPr defaultColWidth="8.875" defaultRowHeight="13.5"/>
  <cols>
    <col min="1" max="2" width="4.75390625" style="5" customWidth="1"/>
    <col min="3" max="3" width="6.875" style="3" customWidth="1"/>
    <col min="4" max="4" width="16.625" style="3" customWidth="1"/>
    <col min="5" max="7" width="6.875" style="3" customWidth="1"/>
    <col min="8" max="8" width="8.875" style="3" customWidth="1"/>
    <col min="9" max="10" width="11.875" style="4" customWidth="1"/>
    <col min="11" max="11" width="4.50390625" style="3" customWidth="1"/>
    <col min="12" max="12" width="11.875" style="4" customWidth="1"/>
    <col min="13" max="13" width="1.4921875" style="1" customWidth="1"/>
    <col min="14" max="14" width="9.50390625" style="1" customWidth="1"/>
    <col min="15" max="16384" width="8.875" style="1" customWidth="1"/>
  </cols>
  <sheetData>
    <row r="1" spans="1:13" ht="31.5" customHeight="1" thickBot="1">
      <c r="A1" s="307" t="s">
        <v>47</v>
      </c>
      <c r="B1" s="307"/>
      <c r="C1" s="304">
        <f>'１学期'!$C$1</f>
        <v>0</v>
      </c>
      <c r="D1" s="210" t="s">
        <v>49</v>
      </c>
      <c r="E1" s="305">
        <f>'１学期'!$E$1</f>
        <v>0</v>
      </c>
      <c r="F1" s="212" t="s">
        <v>51</v>
      </c>
      <c r="G1" s="305">
        <f>'１学期'!$G$1</f>
        <v>0</v>
      </c>
      <c r="H1" s="212" t="s">
        <v>61</v>
      </c>
      <c r="I1" s="212"/>
      <c r="J1" s="212"/>
      <c r="K1" s="212"/>
      <c r="L1" s="212"/>
      <c r="M1" s="212"/>
    </row>
    <row r="2" spans="1:13" s="2" customFormat="1" ht="23.25" customHeight="1" thickTop="1">
      <c r="A2" s="213" t="s">
        <v>52</v>
      </c>
      <c r="B2" s="242">
        <f>C1</f>
        <v>0</v>
      </c>
      <c r="C2" s="333" t="s">
        <v>3</v>
      </c>
      <c r="D2" s="334"/>
      <c r="E2" s="373" t="s">
        <v>6</v>
      </c>
      <c r="F2" s="334"/>
      <c r="G2" s="339" t="s">
        <v>7</v>
      </c>
      <c r="H2" s="376" t="s">
        <v>8</v>
      </c>
      <c r="I2" s="355" t="s">
        <v>0</v>
      </c>
      <c r="J2" s="358" t="s">
        <v>1</v>
      </c>
      <c r="K2" s="379" t="s">
        <v>5</v>
      </c>
      <c r="L2" s="351" t="s">
        <v>2</v>
      </c>
      <c r="M2" s="352"/>
    </row>
    <row r="3" spans="1:13" s="2" customFormat="1" ht="23.25" customHeight="1">
      <c r="A3" s="343" t="s">
        <v>4</v>
      </c>
      <c r="B3" s="344"/>
      <c r="C3" s="335"/>
      <c r="D3" s="336"/>
      <c r="E3" s="374"/>
      <c r="F3" s="336"/>
      <c r="G3" s="340"/>
      <c r="H3" s="377"/>
      <c r="I3" s="378"/>
      <c r="J3" s="359"/>
      <c r="K3" s="380"/>
      <c r="L3" s="381"/>
      <c r="M3" s="382"/>
    </row>
    <row r="4" spans="1:13" ht="23.25" customHeight="1">
      <c r="A4" s="259"/>
      <c r="B4" s="260"/>
      <c r="C4" s="362" t="s">
        <v>12</v>
      </c>
      <c r="D4" s="363"/>
      <c r="E4" s="364"/>
      <c r="F4" s="365"/>
      <c r="G4" s="261"/>
      <c r="H4" s="262"/>
      <c r="I4" s="263"/>
      <c r="J4" s="264"/>
      <c r="K4" s="262"/>
      <c r="L4" s="243">
        <f>'２学期'!L41</f>
        <v>0</v>
      </c>
      <c r="M4" s="289"/>
    </row>
    <row r="5" spans="1:13" ht="23.25" customHeight="1">
      <c r="A5" s="221"/>
      <c r="B5" s="222"/>
      <c r="C5" s="319"/>
      <c r="D5" s="320"/>
      <c r="E5" s="369"/>
      <c r="F5" s="370"/>
      <c r="G5" s="223"/>
      <c r="H5" s="224"/>
      <c r="I5" s="254"/>
      <c r="J5" s="226"/>
      <c r="K5" s="227"/>
      <c r="L5" s="244">
        <f>IF(AND(I5="",J5=""),"",L4+I5-J5)</f>
      </c>
      <c r="M5" s="285"/>
    </row>
    <row r="6" spans="1:13" ht="23.25" customHeight="1">
      <c r="A6" s="221"/>
      <c r="B6" s="222"/>
      <c r="C6" s="319"/>
      <c r="D6" s="320"/>
      <c r="E6" s="371"/>
      <c r="F6" s="372"/>
      <c r="G6" s="223"/>
      <c r="H6" s="227"/>
      <c r="I6" s="254"/>
      <c r="J6" s="226"/>
      <c r="K6" s="227"/>
      <c r="L6" s="244">
        <f aca="true" t="shared" si="0" ref="L6:L39">IF(AND(I6="",J6=""),"",L5+I6-J6)</f>
      </c>
      <c r="M6" s="285"/>
    </row>
    <row r="7" spans="1:13" ht="23.25" customHeight="1">
      <c r="A7" s="229"/>
      <c r="B7" s="222"/>
      <c r="C7" s="319"/>
      <c r="D7" s="320"/>
      <c r="E7" s="349"/>
      <c r="F7" s="368"/>
      <c r="G7" s="233"/>
      <c r="H7" s="227"/>
      <c r="I7" s="254"/>
      <c r="J7" s="226"/>
      <c r="K7" s="227"/>
      <c r="L7" s="244">
        <f t="shared" si="0"/>
      </c>
      <c r="M7" s="286"/>
    </row>
    <row r="8" spans="1:13" ht="23.25" customHeight="1">
      <c r="A8" s="229"/>
      <c r="B8" s="222"/>
      <c r="C8" s="319"/>
      <c r="D8" s="320"/>
      <c r="E8" s="312"/>
      <c r="F8" s="313"/>
      <c r="G8" s="233"/>
      <c r="H8" s="227"/>
      <c r="I8" s="254"/>
      <c r="J8" s="226"/>
      <c r="K8" s="227"/>
      <c r="L8" s="244">
        <f t="shared" si="0"/>
      </c>
      <c r="M8" s="285"/>
    </row>
    <row r="9" spans="1:13" ht="23.25" customHeight="1">
      <c r="A9" s="229"/>
      <c r="B9" s="222"/>
      <c r="C9" s="319"/>
      <c r="D9" s="320"/>
      <c r="E9" s="312"/>
      <c r="F9" s="313"/>
      <c r="G9" s="233"/>
      <c r="H9" s="227"/>
      <c r="I9" s="254"/>
      <c r="J9" s="226"/>
      <c r="K9" s="227"/>
      <c r="L9" s="244">
        <f t="shared" si="0"/>
      </c>
      <c r="M9" s="286"/>
    </row>
    <row r="10" spans="1:13" ht="23.25" customHeight="1">
      <c r="A10" s="229"/>
      <c r="B10" s="222"/>
      <c r="C10" s="319"/>
      <c r="D10" s="320"/>
      <c r="E10" s="312"/>
      <c r="F10" s="313"/>
      <c r="G10" s="233"/>
      <c r="H10" s="227"/>
      <c r="I10" s="254"/>
      <c r="J10" s="226"/>
      <c r="K10" s="227"/>
      <c r="L10" s="244">
        <f t="shared" si="0"/>
      </c>
      <c r="M10" s="286"/>
    </row>
    <row r="11" spans="1:13" ht="23.25" customHeight="1">
      <c r="A11" s="229"/>
      <c r="B11" s="222"/>
      <c r="C11" s="319"/>
      <c r="D11" s="320"/>
      <c r="E11" s="312"/>
      <c r="F11" s="313"/>
      <c r="G11" s="233"/>
      <c r="H11" s="227"/>
      <c r="I11" s="254"/>
      <c r="J11" s="226"/>
      <c r="K11" s="227"/>
      <c r="L11" s="244">
        <f t="shared" si="0"/>
      </c>
      <c r="M11" s="286"/>
    </row>
    <row r="12" spans="1:13" ht="23.25" customHeight="1">
      <c r="A12" s="229"/>
      <c r="B12" s="222"/>
      <c r="C12" s="319"/>
      <c r="D12" s="320"/>
      <c r="E12" s="312"/>
      <c r="F12" s="313"/>
      <c r="G12" s="233"/>
      <c r="H12" s="227"/>
      <c r="I12" s="254"/>
      <c r="J12" s="226"/>
      <c r="K12" s="227"/>
      <c r="L12" s="244">
        <f t="shared" si="0"/>
      </c>
      <c r="M12" s="286"/>
    </row>
    <row r="13" spans="1:13" ht="23.25" customHeight="1">
      <c r="A13" s="229"/>
      <c r="B13" s="222"/>
      <c r="C13" s="319"/>
      <c r="D13" s="320"/>
      <c r="E13" s="312"/>
      <c r="F13" s="313"/>
      <c r="G13" s="233"/>
      <c r="H13" s="227"/>
      <c r="I13" s="254"/>
      <c r="J13" s="226"/>
      <c r="K13" s="227"/>
      <c r="L13" s="244">
        <f t="shared" si="0"/>
      </c>
      <c r="M13" s="286"/>
    </row>
    <row r="14" spans="1:13" ht="23.25" customHeight="1">
      <c r="A14" s="229"/>
      <c r="B14" s="222"/>
      <c r="C14" s="319"/>
      <c r="D14" s="320"/>
      <c r="E14" s="312"/>
      <c r="F14" s="313"/>
      <c r="G14" s="233"/>
      <c r="H14" s="227"/>
      <c r="I14" s="254"/>
      <c r="J14" s="226"/>
      <c r="K14" s="227"/>
      <c r="L14" s="244">
        <f t="shared" si="0"/>
      </c>
      <c r="M14" s="286"/>
    </row>
    <row r="15" spans="1:13" ht="23.25" customHeight="1">
      <c r="A15" s="221"/>
      <c r="B15" s="231"/>
      <c r="C15" s="327"/>
      <c r="D15" s="328"/>
      <c r="E15" s="325"/>
      <c r="F15" s="326"/>
      <c r="G15" s="233"/>
      <c r="H15" s="227"/>
      <c r="I15" s="254"/>
      <c r="J15" s="226"/>
      <c r="K15" s="227"/>
      <c r="L15" s="244">
        <f t="shared" si="0"/>
      </c>
      <c r="M15" s="285"/>
    </row>
    <row r="16" spans="1:13" ht="23.25" customHeight="1">
      <c r="A16" s="221"/>
      <c r="B16" s="231"/>
      <c r="C16" s="315"/>
      <c r="D16" s="316"/>
      <c r="E16" s="308"/>
      <c r="F16" s="309"/>
      <c r="G16" s="233"/>
      <c r="H16" s="227"/>
      <c r="I16" s="254"/>
      <c r="J16" s="226"/>
      <c r="K16" s="227"/>
      <c r="L16" s="244">
        <f t="shared" si="0"/>
      </c>
      <c r="M16" s="286"/>
    </row>
    <row r="17" spans="1:14" ht="23.25" customHeight="1">
      <c r="A17" s="221"/>
      <c r="B17" s="231"/>
      <c r="C17" s="315"/>
      <c r="D17" s="316"/>
      <c r="E17" s="308"/>
      <c r="F17" s="309"/>
      <c r="G17" s="233"/>
      <c r="H17" s="227"/>
      <c r="I17" s="254"/>
      <c r="J17" s="226"/>
      <c r="K17" s="227"/>
      <c r="L17" s="244">
        <f t="shared" si="0"/>
      </c>
      <c r="M17" s="286"/>
      <c r="N17" s="6"/>
    </row>
    <row r="18" spans="1:14" ht="23.25" customHeight="1">
      <c r="A18" s="221"/>
      <c r="B18" s="231"/>
      <c r="C18" s="319"/>
      <c r="D18" s="320"/>
      <c r="E18" s="312"/>
      <c r="F18" s="313"/>
      <c r="G18" s="233"/>
      <c r="H18" s="227"/>
      <c r="I18" s="254"/>
      <c r="J18" s="226"/>
      <c r="K18" s="227"/>
      <c r="L18" s="244">
        <f t="shared" si="0"/>
      </c>
      <c r="M18" s="286"/>
      <c r="N18" s="6"/>
    </row>
    <row r="19" spans="1:14" ht="23.25" customHeight="1">
      <c r="A19" s="229"/>
      <c r="B19" s="222"/>
      <c r="C19" s="319"/>
      <c r="D19" s="320"/>
      <c r="E19" s="312"/>
      <c r="F19" s="313"/>
      <c r="G19" s="233"/>
      <c r="H19" s="227"/>
      <c r="I19" s="254"/>
      <c r="J19" s="226"/>
      <c r="K19" s="227"/>
      <c r="L19" s="244">
        <f t="shared" si="0"/>
      </c>
      <c r="M19" s="286"/>
      <c r="N19" s="6"/>
    </row>
    <row r="20" spans="1:14" ht="23.25" customHeight="1">
      <c r="A20" s="229"/>
      <c r="B20" s="222"/>
      <c r="C20" s="317"/>
      <c r="D20" s="318"/>
      <c r="E20" s="312"/>
      <c r="F20" s="313"/>
      <c r="G20" s="233"/>
      <c r="H20" s="227"/>
      <c r="I20" s="254"/>
      <c r="J20" s="226"/>
      <c r="K20" s="227"/>
      <c r="L20" s="244">
        <f t="shared" si="0"/>
      </c>
      <c r="M20" s="286"/>
      <c r="N20" s="6"/>
    </row>
    <row r="21" spans="1:14" ht="23.25" customHeight="1">
      <c r="A21" s="229"/>
      <c r="B21" s="222"/>
      <c r="C21" s="317"/>
      <c r="D21" s="318"/>
      <c r="E21" s="312"/>
      <c r="F21" s="313"/>
      <c r="G21" s="233"/>
      <c r="H21" s="227"/>
      <c r="I21" s="254"/>
      <c r="J21" s="226"/>
      <c r="K21" s="227"/>
      <c r="L21" s="244">
        <f t="shared" si="0"/>
      </c>
      <c r="M21" s="286"/>
      <c r="N21" s="6"/>
    </row>
    <row r="22" spans="1:14" ht="23.25" customHeight="1">
      <c r="A22" s="229"/>
      <c r="B22" s="222"/>
      <c r="C22" s="317"/>
      <c r="D22" s="318"/>
      <c r="E22" s="312"/>
      <c r="F22" s="313"/>
      <c r="G22" s="233"/>
      <c r="H22" s="227"/>
      <c r="I22" s="254"/>
      <c r="J22" s="226"/>
      <c r="K22" s="227"/>
      <c r="L22" s="244">
        <f t="shared" si="0"/>
      </c>
      <c r="M22" s="286"/>
      <c r="N22" s="6"/>
    </row>
    <row r="23" spans="1:14" ht="23.25" customHeight="1">
      <c r="A23" s="229"/>
      <c r="B23" s="222"/>
      <c r="C23" s="317"/>
      <c r="D23" s="318"/>
      <c r="E23" s="312"/>
      <c r="F23" s="313"/>
      <c r="G23" s="233"/>
      <c r="H23" s="227"/>
      <c r="I23" s="254"/>
      <c r="J23" s="226"/>
      <c r="K23" s="227"/>
      <c r="L23" s="244">
        <f t="shared" si="0"/>
      </c>
      <c r="M23" s="286"/>
      <c r="N23" s="6"/>
    </row>
    <row r="24" spans="1:14" ht="23.25" customHeight="1">
      <c r="A24" s="229"/>
      <c r="B24" s="222"/>
      <c r="C24" s="317"/>
      <c r="D24" s="318"/>
      <c r="E24" s="312"/>
      <c r="F24" s="313"/>
      <c r="G24" s="233"/>
      <c r="H24" s="227"/>
      <c r="I24" s="254"/>
      <c r="J24" s="226"/>
      <c r="K24" s="227"/>
      <c r="L24" s="244">
        <f t="shared" si="0"/>
      </c>
      <c r="M24" s="286"/>
      <c r="N24" s="6"/>
    </row>
    <row r="25" spans="1:14" ht="23.25" customHeight="1">
      <c r="A25" s="229"/>
      <c r="B25" s="222"/>
      <c r="C25" s="317"/>
      <c r="D25" s="318"/>
      <c r="E25" s="312"/>
      <c r="F25" s="313"/>
      <c r="G25" s="233"/>
      <c r="H25" s="227"/>
      <c r="I25" s="254"/>
      <c r="J25" s="226"/>
      <c r="K25" s="227"/>
      <c r="L25" s="244">
        <f t="shared" si="0"/>
      </c>
      <c r="M25" s="286"/>
      <c r="N25" s="6"/>
    </row>
    <row r="26" spans="1:14" ht="23.25" customHeight="1">
      <c r="A26" s="229"/>
      <c r="B26" s="222"/>
      <c r="C26" s="317"/>
      <c r="D26" s="318"/>
      <c r="E26" s="312"/>
      <c r="F26" s="313"/>
      <c r="G26" s="233"/>
      <c r="H26" s="227"/>
      <c r="I26" s="254"/>
      <c r="J26" s="226"/>
      <c r="K26" s="227"/>
      <c r="L26" s="244">
        <f t="shared" si="0"/>
      </c>
      <c r="M26" s="286"/>
      <c r="N26" s="6"/>
    </row>
    <row r="27" spans="1:14" ht="23.25" customHeight="1">
      <c r="A27" s="229"/>
      <c r="B27" s="222"/>
      <c r="C27" s="317"/>
      <c r="D27" s="318"/>
      <c r="E27" s="312"/>
      <c r="F27" s="313"/>
      <c r="G27" s="233"/>
      <c r="H27" s="227"/>
      <c r="I27" s="254"/>
      <c r="J27" s="226"/>
      <c r="K27" s="227"/>
      <c r="L27" s="244">
        <f t="shared" si="0"/>
      </c>
      <c r="M27" s="286"/>
      <c r="N27" s="6"/>
    </row>
    <row r="28" spans="1:13" ht="23.25" customHeight="1">
      <c r="A28" s="229"/>
      <c r="B28" s="222"/>
      <c r="C28" s="317"/>
      <c r="D28" s="318"/>
      <c r="E28" s="312"/>
      <c r="F28" s="313"/>
      <c r="G28" s="233"/>
      <c r="H28" s="227"/>
      <c r="I28" s="254"/>
      <c r="J28" s="226"/>
      <c r="K28" s="227"/>
      <c r="L28" s="244">
        <f t="shared" si="0"/>
      </c>
      <c r="M28" s="286"/>
    </row>
    <row r="29" spans="1:13" ht="23.25" customHeight="1">
      <c r="A29" s="229"/>
      <c r="B29" s="222"/>
      <c r="C29" s="319"/>
      <c r="D29" s="320"/>
      <c r="E29" s="312"/>
      <c r="F29" s="313"/>
      <c r="G29" s="233"/>
      <c r="H29" s="227"/>
      <c r="I29" s="254"/>
      <c r="J29" s="226"/>
      <c r="K29" s="227"/>
      <c r="L29" s="244">
        <f t="shared" si="0"/>
      </c>
      <c r="M29" s="286"/>
    </row>
    <row r="30" spans="1:13" ht="23.25" customHeight="1">
      <c r="A30" s="229"/>
      <c r="B30" s="222"/>
      <c r="C30" s="317"/>
      <c r="D30" s="318"/>
      <c r="E30" s="312"/>
      <c r="F30" s="313"/>
      <c r="G30" s="233"/>
      <c r="H30" s="227"/>
      <c r="I30" s="254"/>
      <c r="J30" s="226"/>
      <c r="K30" s="227"/>
      <c r="L30" s="244">
        <f t="shared" si="0"/>
      </c>
      <c r="M30" s="286"/>
    </row>
    <row r="31" spans="1:13" ht="23.25" customHeight="1">
      <c r="A31" s="229"/>
      <c r="B31" s="222"/>
      <c r="C31" s="319"/>
      <c r="D31" s="320"/>
      <c r="E31" s="312"/>
      <c r="F31" s="313"/>
      <c r="G31" s="233"/>
      <c r="H31" s="227"/>
      <c r="I31" s="254"/>
      <c r="J31" s="226"/>
      <c r="K31" s="227"/>
      <c r="L31" s="244">
        <f t="shared" si="0"/>
      </c>
      <c r="M31" s="286"/>
    </row>
    <row r="32" spans="1:13" ht="23.25" customHeight="1">
      <c r="A32" s="229"/>
      <c r="B32" s="222"/>
      <c r="C32" s="317"/>
      <c r="D32" s="318"/>
      <c r="E32" s="308"/>
      <c r="F32" s="309"/>
      <c r="G32" s="233"/>
      <c r="H32" s="227"/>
      <c r="I32" s="254"/>
      <c r="J32" s="226"/>
      <c r="K32" s="227"/>
      <c r="L32" s="244">
        <f t="shared" si="0"/>
      </c>
      <c r="M32" s="287"/>
    </row>
    <row r="33" spans="1:13" ht="23.25" customHeight="1">
      <c r="A33" s="229"/>
      <c r="B33" s="222"/>
      <c r="C33" s="315"/>
      <c r="D33" s="316"/>
      <c r="E33" s="308"/>
      <c r="F33" s="309"/>
      <c r="G33" s="233"/>
      <c r="H33" s="227"/>
      <c r="I33" s="254"/>
      <c r="J33" s="226"/>
      <c r="K33" s="227"/>
      <c r="L33" s="244">
        <f t="shared" si="0"/>
      </c>
      <c r="M33" s="287"/>
    </row>
    <row r="34" spans="1:13" ht="23.25" customHeight="1">
      <c r="A34" s="229"/>
      <c r="B34" s="222"/>
      <c r="C34" s="315"/>
      <c r="D34" s="316"/>
      <c r="E34" s="308"/>
      <c r="F34" s="309"/>
      <c r="G34" s="233"/>
      <c r="H34" s="227"/>
      <c r="I34" s="254"/>
      <c r="J34" s="226"/>
      <c r="K34" s="227"/>
      <c r="L34" s="244">
        <f t="shared" si="0"/>
      </c>
      <c r="M34" s="287"/>
    </row>
    <row r="35" spans="1:13" ht="23.25" customHeight="1">
      <c r="A35" s="229"/>
      <c r="B35" s="222"/>
      <c r="C35" s="317"/>
      <c r="D35" s="318"/>
      <c r="E35" s="308"/>
      <c r="F35" s="309"/>
      <c r="G35" s="233"/>
      <c r="H35" s="227"/>
      <c r="I35" s="254"/>
      <c r="J35" s="226"/>
      <c r="K35" s="227"/>
      <c r="L35" s="244">
        <f t="shared" si="0"/>
      </c>
      <c r="M35" s="287"/>
    </row>
    <row r="36" spans="1:13" ht="23.25" customHeight="1">
      <c r="A36" s="229"/>
      <c r="B36" s="222"/>
      <c r="C36" s="317"/>
      <c r="D36" s="318"/>
      <c r="E36" s="308"/>
      <c r="F36" s="309"/>
      <c r="G36" s="233"/>
      <c r="H36" s="227"/>
      <c r="I36" s="254"/>
      <c r="J36" s="226"/>
      <c r="K36" s="227"/>
      <c r="L36" s="244">
        <f t="shared" si="0"/>
      </c>
      <c r="M36" s="287"/>
    </row>
    <row r="37" spans="1:13" ht="23.25" customHeight="1">
      <c r="A37" s="229"/>
      <c r="B37" s="222"/>
      <c r="C37" s="315"/>
      <c r="D37" s="316"/>
      <c r="E37" s="308"/>
      <c r="F37" s="309"/>
      <c r="G37" s="233"/>
      <c r="H37" s="227"/>
      <c r="I37" s="254"/>
      <c r="J37" s="226"/>
      <c r="K37" s="227"/>
      <c r="L37" s="244">
        <f t="shared" si="0"/>
      </c>
      <c r="M37" s="287"/>
    </row>
    <row r="38" spans="1:13" ht="23.25" customHeight="1">
      <c r="A38" s="229"/>
      <c r="B38" s="222"/>
      <c r="C38" s="315"/>
      <c r="D38" s="316"/>
      <c r="E38" s="308"/>
      <c r="F38" s="309"/>
      <c r="G38" s="233"/>
      <c r="H38" s="227"/>
      <c r="I38" s="254"/>
      <c r="J38" s="226"/>
      <c r="K38" s="227"/>
      <c r="L38" s="244">
        <f t="shared" si="0"/>
      </c>
      <c r="M38" s="287"/>
    </row>
    <row r="39" spans="1:13" ht="23.25" customHeight="1" thickBot="1">
      <c r="A39" s="235"/>
      <c r="B39" s="236"/>
      <c r="C39" s="323"/>
      <c r="D39" s="324"/>
      <c r="E39" s="321"/>
      <c r="F39" s="322"/>
      <c r="G39" s="237"/>
      <c r="H39" s="238"/>
      <c r="I39" s="255"/>
      <c r="J39" s="239"/>
      <c r="K39" s="238"/>
      <c r="L39" s="244">
        <f t="shared" si="0"/>
      </c>
      <c r="M39" s="288"/>
    </row>
    <row r="40" spans="1:13" s="2" customFormat="1" ht="23.25" customHeight="1">
      <c r="A40" s="266"/>
      <c r="B40" s="267"/>
      <c r="C40" s="268"/>
      <c r="D40" s="361" t="s">
        <v>13</v>
      </c>
      <c r="E40" s="361"/>
      <c r="F40" s="270"/>
      <c r="G40" s="271"/>
      <c r="H40" s="272"/>
      <c r="I40" s="273">
        <f>SUM(I5:I39)</f>
        <v>0</v>
      </c>
      <c r="J40" s="274">
        <f>SUM(J5:J39)</f>
        <v>0</v>
      </c>
      <c r="K40" s="272"/>
      <c r="L40" s="257"/>
      <c r="M40" s="275"/>
    </row>
    <row r="41" spans="1:13" s="2" customFormat="1" ht="23.25" customHeight="1" thickBot="1">
      <c r="A41" s="276"/>
      <c r="B41" s="277"/>
      <c r="C41" s="278"/>
      <c r="D41" s="360" t="s">
        <v>11</v>
      </c>
      <c r="E41" s="360"/>
      <c r="F41" s="279"/>
      <c r="G41" s="280"/>
      <c r="H41" s="281"/>
      <c r="I41" s="282">
        <f>SUM(I4:I39)+'２学期'!I41</f>
        <v>0</v>
      </c>
      <c r="J41" s="283">
        <f>SUM(J4:J39)+'２学期'!J41</f>
        <v>0</v>
      </c>
      <c r="K41" s="281"/>
      <c r="L41" s="258">
        <f>I41-J41</f>
        <v>0</v>
      </c>
      <c r="M41" s="284"/>
    </row>
    <row r="43" spans="1:13" ht="13.5">
      <c r="A43" s="357" t="s">
        <v>55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</row>
    <row r="45" spans="1:12" ht="13.5">
      <c r="A45" s="375" t="s">
        <v>56</v>
      </c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</row>
  </sheetData>
  <sheetProtection sheet="1" selectLockedCells="1"/>
  <mergeCells count="86">
    <mergeCell ref="A43:M43"/>
    <mergeCell ref="A45:L45"/>
    <mergeCell ref="G2:G3"/>
    <mergeCell ref="H2:H3"/>
    <mergeCell ref="I2:I3"/>
    <mergeCell ref="J2:J3"/>
    <mergeCell ref="K2:K3"/>
    <mergeCell ref="L2:M3"/>
    <mergeCell ref="A3:B3"/>
    <mergeCell ref="C4:D4"/>
    <mergeCell ref="E4:F4"/>
    <mergeCell ref="C5:D5"/>
    <mergeCell ref="E5:F5"/>
    <mergeCell ref="C6:D6"/>
    <mergeCell ref="E6:F6"/>
    <mergeCell ref="C2:D3"/>
    <mergeCell ref="E2:F3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E18:F18"/>
    <mergeCell ref="C13:D13"/>
    <mergeCell ref="E13:F13"/>
    <mergeCell ref="C14:D14"/>
    <mergeCell ref="E14:F14"/>
    <mergeCell ref="C15:D15"/>
    <mergeCell ref="E15:F15"/>
    <mergeCell ref="E28:F28"/>
    <mergeCell ref="C24:D24"/>
    <mergeCell ref="E24:F24"/>
    <mergeCell ref="C25:D25"/>
    <mergeCell ref="E25:F25"/>
    <mergeCell ref="C16:D16"/>
    <mergeCell ref="E16:F16"/>
    <mergeCell ref="C17:D17"/>
    <mergeCell ref="E17:F17"/>
    <mergeCell ref="C18:D18"/>
    <mergeCell ref="E29:F29"/>
    <mergeCell ref="C30:D30"/>
    <mergeCell ref="E30:F30"/>
    <mergeCell ref="C31:D31"/>
    <mergeCell ref="E31:F31"/>
    <mergeCell ref="C19:D19"/>
    <mergeCell ref="E19:F19"/>
    <mergeCell ref="C27:D27"/>
    <mergeCell ref="E27:F27"/>
    <mergeCell ref="C28:D28"/>
    <mergeCell ref="E35:F35"/>
    <mergeCell ref="C36:D36"/>
    <mergeCell ref="E36:F36"/>
    <mergeCell ref="C32:D32"/>
    <mergeCell ref="E32:F32"/>
    <mergeCell ref="E26:F26"/>
    <mergeCell ref="C26:D26"/>
    <mergeCell ref="C33:D33"/>
    <mergeCell ref="E33:F33"/>
    <mergeCell ref="C29:D29"/>
    <mergeCell ref="E23:F23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A1:B1"/>
    <mergeCell ref="D41:E41"/>
    <mergeCell ref="D40:E40"/>
    <mergeCell ref="C20:D20"/>
    <mergeCell ref="E20:F20"/>
    <mergeCell ref="C21:D21"/>
    <mergeCell ref="E21:F21"/>
    <mergeCell ref="C22:D22"/>
    <mergeCell ref="E22:F22"/>
    <mergeCell ref="C23:D23"/>
  </mergeCells>
  <conditionalFormatting sqref="B2:C2 A2:A4 B4:C4 L2:M4 I2:J5 A41:M41 A26:C39 A20:B25 I39:J39 E26:E39 E4:E19 A5:C19 M6:M39">
    <cfRule type="expression" priority="21" dxfId="1" stopIfTrue="1">
      <formula>３学期!#REF!="直接"</formula>
    </cfRule>
    <cfRule type="expression" priority="22" dxfId="42" stopIfTrue="1">
      <formula>$E2="取り止め"</formula>
    </cfRule>
  </conditionalFormatting>
  <conditionalFormatting sqref="M5">
    <cfRule type="expression" priority="15" dxfId="1" stopIfTrue="1">
      <formula>３学期!#REF!="直接"</formula>
    </cfRule>
    <cfRule type="expression" priority="16" dxfId="42" stopIfTrue="1">
      <formula>$E5="取り止め"</formula>
    </cfRule>
  </conditionalFormatting>
  <conditionalFormatting sqref="A40:M40">
    <cfRule type="expression" priority="9" dxfId="1" stopIfTrue="1">
      <formula>３学期!#REF!="直接"</formula>
    </cfRule>
    <cfRule type="expression" priority="10" dxfId="42" stopIfTrue="1">
      <formula>$E40="取り止め"</formula>
    </cfRule>
  </conditionalFormatting>
  <conditionalFormatting sqref="E20:E25 C20:C25">
    <cfRule type="expression" priority="7" dxfId="1" stopIfTrue="1">
      <formula>３学期!#REF!="直接"</formula>
    </cfRule>
    <cfRule type="expression" priority="8" dxfId="42" stopIfTrue="1">
      <formula>$E20="取り止め"</formula>
    </cfRule>
  </conditionalFormatting>
  <conditionalFormatting sqref="I6:I38">
    <cfRule type="expression" priority="5" dxfId="1" stopIfTrue="1">
      <formula>３学期!#REF!="直接"</formula>
    </cfRule>
    <cfRule type="expression" priority="6" dxfId="42" stopIfTrue="1">
      <formula>$E6="取り止め"</formula>
    </cfRule>
  </conditionalFormatting>
  <conditionalFormatting sqref="J6:J38">
    <cfRule type="expression" priority="3" dxfId="1" stopIfTrue="1">
      <formula>３学期!#REF!="直接"</formula>
    </cfRule>
    <cfRule type="expression" priority="4" dxfId="42" stopIfTrue="1">
      <formula>$E6="取り止め"</formula>
    </cfRule>
  </conditionalFormatting>
  <conditionalFormatting sqref="L5:L39">
    <cfRule type="expression" priority="1" dxfId="1" stopIfTrue="1">
      <formula>３学期!#REF!="直接"</formula>
    </cfRule>
    <cfRule type="expression" priority="2" dxfId="42" stopIfTrue="1">
      <formula>$E5="取り止め"</formula>
    </cfRule>
  </conditionalFormatting>
  <dataValidations count="2">
    <dataValidation allowBlank="1" showInputMessage="1" showErrorMessage="1" imeMode="on" sqref="C40:C41 E4:E39"/>
    <dataValidation allowBlank="1" showInputMessage="1" showErrorMessage="1" imeMode="off" sqref="I4:J41 A4:B41 L4:L41"/>
  </dataValidations>
  <printOptions/>
  <pageMargins left="0.7874015748031497" right="0.7874015748031497" top="0.5905511811023623" bottom="0" header="0.5118110236220472" footer="0.11811023622047245"/>
  <pageSetup blackAndWhite="1"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I37"/>
  <sheetViews>
    <sheetView tabSelected="1" zoomScaleSheetLayoutView="100" workbookViewId="0" topLeftCell="A1">
      <selection activeCell="AE23" sqref="AE23"/>
    </sheetView>
  </sheetViews>
  <sheetFormatPr defaultColWidth="9.00390625" defaultRowHeight="13.5"/>
  <cols>
    <col min="1" max="1" width="4.25390625" style="0" customWidth="1"/>
    <col min="2" max="3" width="3.125" style="0" customWidth="1"/>
    <col min="4" max="4" width="22.875" style="0" customWidth="1"/>
    <col min="5" max="5" width="11.375" style="0" customWidth="1"/>
    <col min="6" max="6" width="3.75390625" style="0" customWidth="1"/>
    <col min="7" max="10" width="1.75390625" style="0" customWidth="1"/>
    <col min="11" max="23" width="1.875" style="0" customWidth="1"/>
    <col min="24" max="24" width="4.125" style="0" customWidth="1"/>
    <col min="25" max="30" width="1.875" style="0" customWidth="1"/>
    <col min="31" max="31" width="4.625" style="0" customWidth="1"/>
    <col min="32" max="33" width="3.125" style="0" customWidth="1"/>
    <col min="34" max="34" width="20.75390625" style="0" customWidth="1"/>
    <col min="35" max="35" width="11.25390625" style="0" customWidth="1"/>
    <col min="36" max="36" width="3.75390625" style="0" customWidth="1"/>
    <col min="37" max="40" width="1.75390625" style="0" customWidth="1"/>
    <col min="41" max="46" width="1.875" style="0" customWidth="1"/>
    <col min="47" max="47" width="1.25" style="0" customWidth="1"/>
    <col min="48" max="53" width="1.875" style="0" customWidth="1"/>
    <col min="54" max="54" width="4.125" style="0" customWidth="1"/>
    <col min="55" max="61" width="2.00390625" style="0" customWidth="1"/>
  </cols>
  <sheetData>
    <row r="1" spans="2:40" ht="27" customHeight="1">
      <c r="B1" s="1"/>
      <c r="C1" s="1"/>
      <c r="D1" s="383" t="s">
        <v>14</v>
      </c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8"/>
      <c r="AC1" s="2"/>
      <c r="AD1" s="2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="1" customFormat="1" ht="21" customHeight="1" thickBot="1"/>
    <row r="3" spans="2:61" s="2" customFormat="1" ht="18" customHeight="1" thickTop="1">
      <c r="B3" s="384" t="s">
        <v>15</v>
      </c>
      <c r="C3" s="385"/>
      <c r="D3" s="418" t="s">
        <v>16</v>
      </c>
      <c r="E3" s="388" t="s">
        <v>6</v>
      </c>
      <c r="F3" s="390" t="s">
        <v>7</v>
      </c>
      <c r="G3" s="392" t="s">
        <v>8</v>
      </c>
      <c r="H3" s="392"/>
      <c r="I3" s="392"/>
      <c r="J3" s="385"/>
      <c r="K3" s="392" t="s">
        <v>17</v>
      </c>
      <c r="L3" s="392"/>
      <c r="M3" s="392"/>
      <c r="N3" s="392"/>
      <c r="O3" s="392"/>
      <c r="P3" s="392"/>
      <c r="Q3" s="10"/>
      <c r="R3" s="392" t="s">
        <v>18</v>
      </c>
      <c r="S3" s="392"/>
      <c r="T3" s="392"/>
      <c r="U3" s="392"/>
      <c r="V3" s="392"/>
      <c r="W3" s="395"/>
      <c r="X3" s="397" t="s">
        <v>19</v>
      </c>
      <c r="Y3" s="386" t="s">
        <v>20</v>
      </c>
      <c r="Z3" s="392"/>
      <c r="AA3" s="392"/>
      <c r="AB3" s="392"/>
      <c r="AC3" s="392"/>
      <c r="AD3" s="395"/>
      <c r="AF3" s="384" t="s">
        <v>15</v>
      </c>
      <c r="AG3" s="385"/>
      <c r="AH3" s="386" t="s">
        <v>16</v>
      </c>
      <c r="AI3" s="403" t="s">
        <v>6</v>
      </c>
      <c r="AJ3" s="405" t="s">
        <v>7</v>
      </c>
      <c r="AK3" s="392" t="s">
        <v>8</v>
      </c>
      <c r="AL3" s="392"/>
      <c r="AM3" s="392"/>
      <c r="AN3" s="392"/>
      <c r="AO3" s="392" t="s">
        <v>17</v>
      </c>
      <c r="AP3" s="392"/>
      <c r="AQ3" s="392"/>
      <c r="AR3" s="392"/>
      <c r="AS3" s="392"/>
      <c r="AT3" s="392"/>
      <c r="AU3" s="11"/>
      <c r="AV3" s="392" t="s">
        <v>18</v>
      </c>
      <c r="AW3" s="392"/>
      <c r="AX3" s="392"/>
      <c r="AY3" s="392"/>
      <c r="AZ3" s="392"/>
      <c r="BA3" s="395"/>
      <c r="BB3" s="397" t="s">
        <v>19</v>
      </c>
      <c r="BC3" s="386" t="s">
        <v>21</v>
      </c>
      <c r="BD3" s="392"/>
      <c r="BE3" s="392"/>
      <c r="BF3" s="392"/>
      <c r="BG3" s="392"/>
      <c r="BH3" s="392"/>
      <c r="BI3" s="395"/>
    </row>
    <row r="4" spans="2:61" s="2" customFormat="1" ht="18" customHeight="1">
      <c r="B4" s="399" t="s">
        <v>22</v>
      </c>
      <c r="C4" s="394"/>
      <c r="D4" s="419"/>
      <c r="E4" s="389"/>
      <c r="F4" s="391"/>
      <c r="G4" s="393"/>
      <c r="H4" s="393"/>
      <c r="I4" s="393"/>
      <c r="J4" s="394"/>
      <c r="K4" s="393"/>
      <c r="L4" s="393"/>
      <c r="M4" s="393"/>
      <c r="N4" s="393"/>
      <c r="O4" s="393"/>
      <c r="P4" s="393"/>
      <c r="Q4" s="12"/>
      <c r="R4" s="393"/>
      <c r="S4" s="393"/>
      <c r="T4" s="393"/>
      <c r="U4" s="393"/>
      <c r="V4" s="393"/>
      <c r="W4" s="396"/>
      <c r="X4" s="398"/>
      <c r="Y4" s="387"/>
      <c r="Z4" s="393"/>
      <c r="AA4" s="393"/>
      <c r="AB4" s="393"/>
      <c r="AC4" s="393"/>
      <c r="AD4" s="396"/>
      <c r="AF4" s="399" t="s">
        <v>22</v>
      </c>
      <c r="AG4" s="394"/>
      <c r="AH4" s="387"/>
      <c r="AI4" s="404"/>
      <c r="AJ4" s="406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7"/>
      <c r="AV4" s="393"/>
      <c r="AW4" s="393"/>
      <c r="AX4" s="393"/>
      <c r="AY4" s="393"/>
      <c r="AZ4" s="393"/>
      <c r="BA4" s="396"/>
      <c r="BB4" s="398"/>
      <c r="BC4" s="387"/>
      <c r="BD4" s="393"/>
      <c r="BE4" s="393"/>
      <c r="BF4" s="393"/>
      <c r="BG4" s="393"/>
      <c r="BH4" s="393"/>
      <c r="BI4" s="396"/>
    </row>
    <row r="5" spans="2:61" s="1" customFormat="1" ht="22.5" customHeight="1">
      <c r="B5" s="13">
        <v>4</v>
      </c>
      <c r="C5" s="14">
        <v>27</v>
      </c>
      <c r="D5" s="15" t="s">
        <v>23</v>
      </c>
      <c r="E5" s="16"/>
      <c r="F5" s="17">
        <v>14</v>
      </c>
      <c r="G5" s="400">
        <v>420</v>
      </c>
      <c r="H5" s="401"/>
      <c r="I5" s="401"/>
      <c r="J5" s="402"/>
      <c r="K5" s="18"/>
      <c r="L5" s="19"/>
      <c r="M5" s="20">
        <v>5</v>
      </c>
      <c r="N5" s="18">
        <v>8</v>
      </c>
      <c r="O5" s="19">
        <v>8</v>
      </c>
      <c r="P5" s="20">
        <v>0</v>
      </c>
      <c r="Q5" s="21"/>
      <c r="R5" s="22"/>
      <c r="S5" s="19"/>
      <c r="T5" s="20"/>
      <c r="U5" s="18"/>
      <c r="V5" s="19"/>
      <c r="W5" s="23"/>
      <c r="X5" s="14"/>
      <c r="Y5" s="18"/>
      <c r="Z5" s="19"/>
      <c r="AA5" s="20">
        <v>5</v>
      </c>
      <c r="AB5" s="18">
        <v>8</v>
      </c>
      <c r="AC5" s="19">
        <v>8</v>
      </c>
      <c r="AD5" s="23">
        <v>0</v>
      </c>
      <c r="AF5" s="24"/>
      <c r="AG5" s="25"/>
      <c r="AH5" s="26" t="s">
        <v>24</v>
      </c>
      <c r="AI5" s="27"/>
      <c r="AJ5" s="28"/>
      <c r="AK5" s="29"/>
      <c r="AL5" s="29"/>
      <c r="AM5" s="29"/>
      <c r="AN5" s="29"/>
      <c r="AO5" s="18">
        <v>1</v>
      </c>
      <c r="AP5" s="19">
        <v>8</v>
      </c>
      <c r="AQ5" s="20">
        <v>2</v>
      </c>
      <c r="AR5" s="18">
        <v>0</v>
      </c>
      <c r="AS5" s="19">
        <v>0</v>
      </c>
      <c r="AT5" s="20">
        <v>8</v>
      </c>
      <c r="AU5" s="30"/>
      <c r="AV5" s="22">
        <v>1</v>
      </c>
      <c r="AW5" s="19">
        <v>8</v>
      </c>
      <c r="AX5" s="20">
        <v>2</v>
      </c>
      <c r="AY5" s="18">
        <v>0</v>
      </c>
      <c r="AZ5" s="19">
        <v>0</v>
      </c>
      <c r="BA5" s="23">
        <v>0</v>
      </c>
      <c r="BB5" s="14"/>
      <c r="BC5" s="20"/>
      <c r="BD5" s="18"/>
      <c r="BE5" s="19"/>
      <c r="BF5" s="20"/>
      <c r="BG5" s="18"/>
      <c r="BH5" s="19"/>
      <c r="BI5" s="23">
        <v>8</v>
      </c>
    </row>
    <row r="6" spans="2:61" s="1" customFormat="1" ht="22.5" customHeight="1">
      <c r="B6" s="31">
        <v>4</v>
      </c>
      <c r="C6" s="32">
        <v>28</v>
      </c>
      <c r="D6" s="33" t="s">
        <v>23</v>
      </c>
      <c r="E6" s="34"/>
      <c r="F6" s="35">
        <v>17</v>
      </c>
      <c r="G6" s="407">
        <v>420</v>
      </c>
      <c r="H6" s="408"/>
      <c r="I6" s="408"/>
      <c r="J6" s="409"/>
      <c r="K6" s="36"/>
      <c r="L6" s="37"/>
      <c r="M6" s="38">
        <v>7</v>
      </c>
      <c r="N6" s="36">
        <v>1</v>
      </c>
      <c r="O6" s="37">
        <v>4</v>
      </c>
      <c r="P6" s="38">
        <v>0</v>
      </c>
      <c r="Q6" s="39"/>
      <c r="R6" s="40"/>
      <c r="S6" s="37"/>
      <c r="T6" s="38"/>
      <c r="U6" s="36"/>
      <c r="V6" s="37"/>
      <c r="W6" s="41"/>
      <c r="X6" s="32"/>
      <c r="Y6" s="36"/>
      <c r="Z6" s="37">
        <v>1</v>
      </c>
      <c r="AA6" s="38">
        <v>3</v>
      </c>
      <c r="AB6" s="36">
        <v>0</v>
      </c>
      <c r="AC6" s="37">
        <v>2</v>
      </c>
      <c r="AD6" s="41">
        <v>0</v>
      </c>
      <c r="AF6" s="42"/>
      <c r="AG6" s="43"/>
      <c r="AH6" s="44"/>
      <c r="AI6" s="45"/>
      <c r="AJ6" s="46"/>
      <c r="AK6" s="47"/>
      <c r="AL6" s="47"/>
      <c r="AM6" s="47"/>
      <c r="AN6" s="47"/>
      <c r="AO6" s="48"/>
      <c r="AP6" s="49"/>
      <c r="AQ6" s="50"/>
      <c r="AR6" s="48"/>
      <c r="AS6" s="49"/>
      <c r="AT6" s="50"/>
      <c r="AU6" s="51"/>
      <c r="AV6" s="52"/>
      <c r="AW6" s="49"/>
      <c r="AX6" s="50"/>
      <c r="AY6" s="48"/>
      <c r="AZ6" s="49"/>
      <c r="BA6" s="53"/>
      <c r="BB6" s="54"/>
      <c r="BC6" s="50"/>
      <c r="BD6" s="48"/>
      <c r="BE6" s="49"/>
      <c r="BF6" s="50"/>
      <c r="BG6" s="48"/>
      <c r="BH6" s="49"/>
      <c r="BI6" s="53"/>
    </row>
    <row r="7" spans="2:61" s="1" customFormat="1" ht="22.5" customHeight="1" thickBot="1">
      <c r="B7" s="31">
        <v>4</v>
      </c>
      <c r="C7" s="32">
        <v>30</v>
      </c>
      <c r="D7" s="55" t="s">
        <v>23</v>
      </c>
      <c r="E7" s="34"/>
      <c r="F7" s="35">
        <v>2</v>
      </c>
      <c r="G7" s="408">
        <v>420</v>
      </c>
      <c r="H7" s="410"/>
      <c r="I7" s="410"/>
      <c r="J7" s="411"/>
      <c r="K7" s="36"/>
      <c r="L7" s="37"/>
      <c r="M7" s="38"/>
      <c r="N7" s="36">
        <v>8</v>
      </c>
      <c r="O7" s="37">
        <v>4</v>
      </c>
      <c r="P7" s="38">
        <v>0</v>
      </c>
      <c r="Q7" s="39"/>
      <c r="R7" s="40"/>
      <c r="S7" s="37"/>
      <c r="T7" s="38"/>
      <c r="U7" s="36"/>
      <c r="V7" s="37"/>
      <c r="W7" s="41"/>
      <c r="X7" s="32"/>
      <c r="Y7" s="36"/>
      <c r="Z7" s="37">
        <v>1</v>
      </c>
      <c r="AA7" s="38">
        <v>3</v>
      </c>
      <c r="AB7" s="36">
        <v>8</v>
      </c>
      <c r="AC7" s="37">
        <v>6</v>
      </c>
      <c r="AD7" s="41">
        <v>0</v>
      </c>
      <c r="AF7" s="56"/>
      <c r="AG7" s="57"/>
      <c r="AH7" s="58"/>
      <c r="AI7" s="59"/>
      <c r="AJ7" s="60"/>
      <c r="AK7" s="2"/>
      <c r="AL7" s="2"/>
      <c r="AM7" s="2"/>
      <c r="AN7" s="2"/>
      <c r="AO7" s="61"/>
      <c r="AP7" s="62"/>
      <c r="AQ7" s="63"/>
      <c r="AR7" s="61"/>
      <c r="AS7" s="62"/>
      <c r="AT7" s="63"/>
      <c r="AU7" s="64"/>
      <c r="AV7" s="65"/>
      <c r="AW7" s="62"/>
      <c r="AX7" s="63"/>
      <c r="AY7" s="61"/>
      <c r="AZ7" s="62"/>
      <c r="BA7" s="66"/>
      <c r="BB7" s="67"/>
      <c r="BC7" s="63"/>
      <c r="BD7" s="61"/>
      <c r="BE7" s="62"/>
      <c r="BF7" s="63"/>
      <c r="BG7" s="61"/>
      <c r="BH7" s="62"/>
      <c r="BI7" s="66"/>
    </row>
    <row r="8" spans="2:61" s="1" customFormat="1" ht="22.5" customHeight="1">
      <c r="B8" s="31">
        <v>5</v>
      </c>
      <c r="C8" s="32">
        <v>2</v>
      </c>
      <c r="D8" s="68" t="s">
        <v>25</v>
      </c>
      <c r="E8" s="69" t="s">
        <v>26</v>
      </c>
      <c r="F8" s="35">
        <v>33</v>
      </c>
      <c r="G8" s="407">
        <v>420</v>
      </c>
      <c r="H8" s="408"/>
      <c r="I8" s="408"/>
      <c r="J8" s="409"/>
      <c r="K8" s="36"/>
      <c r="L8" s="37"/>
      <c r="M8" s="38"/>
      <c r="N8" s="36"/>
      <c r="O8" s="37"/>
      <c r="P8" s="38"/>
      <c r="Q8" s="39"/>
      <c r="R8" s="40"/>
      <c r="S8" s="37">
        <v>1</v>
      </c>
      <c r="T8" s="38">
        <v>3</v>
      </c>
      <c r="U8" s="36">
        <v>5</v>
      </c>
      <c r="V8" s="37">
        <v>6</v>
      </c>
      <c r="W8" s="41">
        <v>0</v>
      </c>
      <c r="X8" s="85">
        <v>1</v>
      </c>
      <c r="Y8" s="36"/>
      <c r="Z8" s="37"/>
      <c r="AA8" s="38"/>
      <c r="AB8" s="36"/>
      <c r="AC8" s="37"/>
      <c r="AD8" s="41">
        <v>0</v>
      </c>
      <c r="AF8" s="70"/>
      <c r="AG8" s="71"/>
      <c r="AH8" s="72" t="s">
        <v>27</v>
      </c>
      <c r="AI8" s="73"/>
      <c r="AJ8" s="74"/>
      <c r="AK8" s="75"/>
      <c r="AL8" s="75"/>
      <c r="AM8" s="75"/>
      <c r="AN8" s="75"/>
      <c r="AO8" s="76">
        <v>1</v>
      </c>
      <c r="AP8" s="77">
        <v>5</v>
      </c>
      <c r="AQ8" s="78">
        <v>2</v>
      </c>
      <c r="AR8" s="76">
        <v>9</v>
      </c>
      <c r="AS8" s="77">
        <v>5</v>
      </c>
      <c r="AT8" s="78">
        <v>8</v>
      </c>
      <c r="AU8" s="79"/>
      <c r="AV8" s="80"/>
      <c r="AW8" s="77">
        <v>1</v>
      </c>
      <c r="AX8" s="78">
        <v>5</v>
      </c>
      <c r="AY8" s="76">
        <v>7</v>
      </c>
      <c r="AZ8" s="77">
        <v>6</v>
      </c>
      <c r="BA8" s="81">
        <v>6</v>
      </c>
      <c r="BB8" s="82"/>
      <c r="BC8" s="78"/>
      <c r="BD8" s="76"/>
      <c r="BE8" s="77"/>
      <c r="BF8" s="78"/>
      <c r="BG8" s="76"/>
      <c r="BH8" s="77"/>
      <c r="BI8" s="81"/>
    </row>
    <row r="9" spans="2:61" s="1" customFormat="1" ht="22.5" customHeight="1" thickBot="1">
      <c r="B9" s="31">
        <v>5</v>
      </c>
      <c r="C9" s="32">
        <v>25</v>
      </c>
      <c r="D9" s="83"/>
      <c r="E9" s="84"/>
      <c r="F9" s="35">
        <v>10</v>
      </c>
      <c r="G9" s="407">
        <v>2380</v>
      </c>
      <c r="H9" s="408"/>
      <c r="I9" s="408"/>
      <c r="J9" s="409"/>
      <c r="K9" s="36"/>
      <c r="L9" s="37">
        <v>2</v>
      </c>
      <c r="M9" s="38">
        <v>3</v>
      </c>
      <c r="N9" s="36">
        <v>8</v>
      </c>
      <c r="O9" s="37">
        <v>0</v>
      </c>
      <c r="P9" s="38">
        <v>0</v>
      </c>
      <c r="Q9" s="39"/>
      <c r="R9" s="40"/>
      <c r="S9" s="37"/>
      <c r="T9" s="38"/>
      <c r="U9" s="36"/>
      <c r="V9" s="37"/>
      <c r="W9" s="41"/>
      <c r="X9" s="85"/>
      <c r="Y9" s="36"/>
      <c r="Z9" s="37">
        <v>2</v>
      </c>
      <c r="AA9" s="38">
        <v>3</v>
      </c>
      <c r="AB9" s="36">
        <v>8</v>
      </c>
      <c r="AC9" s="37">
        <v>0</v>
      </c>
      <c r="AD9" s="41">
        <v>0</v>
      </c>
      <c r="AF9" s="420"/>
      <c r="AG9" s="421"/>
      <c r="AH9" s="422" t="s">
        <v>28</v>
      </c>
      <c r="AI9" s="423"/>
      <c r="AJ9" s="424"/>
      <c r="AK9" s="425"/>
      <c r="AL9" s="425"/>
      <c r="AM9" s="425"/>
      <c r="AN9" s="425"/>
      <c r="AO9" s="426">
        <v>3</v>
      </c>
      <c r="AP9" s="427">
        <v>3</v>
      </c>
      <c r="AQ9" s="428">
        <v>2</v>
      </c>
      <c r="AR9" s="426">
        <v>3</v>
      </c>
      <c r="AS9" s="427">
        <v>4</v>
      </c>
      <c r="AT9" s="428">
        <v>6</v>
      </c>
      <c r="AU9" s="429"/>
      <c r="AV9" s="430">
        <v>1</v>
      </c>
      <c r="AW9" s="427">
        <v>9</v>
      </c>
      <c r="AX9" s="428">
        <v>2</v>
      </c>
      <c r="AY9" s="426">
        <v>3</v>
      </c>
      <c r="AZ9" s="427">
        <v>4</v>
      </c>
      <c r="BA9" s="431">
        <v>6</v>
      </c>
      <c r="BB9" s="432"/>
      <c r="BC9" s="428"/>
      <c r="BD9" s="426">
        <v>1</v>
      </c>
      <c r="BE9" s="427">
        <v>4</v>
      </c>
      <c r="BF9" s="428">
        <v>0</v>
      </c>
      <c r="BG9" s="426">
        <v>0</v>
      </c>
      <c r="BH9" s="427">
        <v>0</v>
      </c>
      <c r="BI9" s="431">
        <v>0</v>
      </c>
    </row>
    <row r="10" spans="2:61" s="1" customFormat="1" ht="22.5" customHeight="1" thickBot="1" thickTop="1">
      <c r="B10" s="31">
        <v>5</v>
      </c>
      <c r="C10" s="32">
        <v>25</v>
      </c>
      <c r="D10" s="83" t="s">
        <v>29</v>
      </c>
      <c r="E10" s="84"/>
      <c r="F10" s="35"/>
      <c r="G10" s="407"/>
      <c r="H10" s="408"/>
      <c r="I10" s="408"/>
      <c r="J10" s="409"/>
      <c r="K10" s="36"/>
      <c r="L10" s="37"/>
      <c r="M10" s="38"/>
      <c r="N10" s="36"/>
      <c r="O10" s="37"/>
      <c r="P10" s="38">
        <v>8</v>
      </c>
      <c r="Q10" s="39"/>
      <c r="R10" s="40"/>
      <c r="S10" s="37"/>
      <c r="T10" s="38"/>
      <c r="U10" s="36"/>
      <c r="V10" s="37"/>
      <c r="W10" s="41"/>
      <c r="X10" s="85"/>
      <c r="Y10" s="36"/>
      <c r="Z10" s="37">
        <v>2</v>
      </c>
      <c r="AA10" s="38">
        <v>3</v>
      </c>
      <c r="AB10" s="36">
        <v>8</v>
      </c>
      <c r="AC10" s="37">
        <v>0</v>
      </c>
      <c r="AD10" s="41">
        <v>8</v>
      </c>
      <c r="AF10" s="433"/>
      <c r="AG10" s="86"/>
      <c r="AH10" s="87" t="s">
        <v>62</v>
      </c>
      <c r="AI10" s="88"/>
      <c r="AJ10" s="89"/>
      <c r="AK10" s="90"/>
      <c r="AL10" s="90"/>
      <c r="AM10" s="90"/>
      <c r="AN10" s="90"/>
      <c r="AO10" s="91"/>
      <c r="AP10" s="92"/>
      <c r="AQ10" s="93"/>
      <c r="AR10" s="91"/>
      <c r="AS10" s="92"/>
      <c r="AT10" s="92"/>
      <c r="AU10" s="94"/>
      <c r="AV10" s="91"/>
      <c r="AW10" s="92"/>
      <c r="AX10" s="93"/>
      <c r="AY10" s="91"/>
      <c r="AZ10" s="92"/>
      <c r="BA10" s="95"/>
      <c r="BB10" s="96"/>
      <c r="BC10" s="93"/>
      <c r="BD10" s="91"/>
      <c r="BE10" s="92"/>
      <c r="BF10" s="93"/>
      <c r="BG10" s="91"/>
      <c r="BH10" s="92"/>
      <c r="BI10" s="95"/>
    </row>
    <row r="11" spans="2:61" s="1" customFormat="1" ht="22.5" customHeight="1">
      <c r="B11" s="31">
        <v>5</v>
      </c>
      <c r="C11" s="32">
        <v>26</v>
      </c>
      <c r="D11" s="83"/>
      <c r="E11" s="84"/>
      <c r="F11" s="35">
        <v>15</v>
      </c>
      <c r="G11" s="407">
        <v>2380</v>
      </c>
      <c r="H11" s="408"/>
      <c r="I11" s="408"/>
      <c r="J11" s="409"/>
      <c r="K11" s="36"/>
      <c r="L11" s="37">
        <v>3</v>
      </c>
      <c r="M11" s="38">
        <v>5</v>
      </c>
      <c r="N11" s="36">
        <v>7</v>
      </c>
      <c r="O11" s="37">
        <v>0</v>
      </c>
      <c r="P11" s="38">
        <v>0</v>
      </c>
      <c r="Q11" s="39"/>
      <c r="R11" s="40"/>
      <c r="S11" s="37"/>
      <c r="T11" s="38"/>
      <c r="U11" s="36"/>
      <c r="V11" s="37"/>
      <c r="W11" s="41"/>
      <c r="X11" s="85"/>
      <c r="Y11" s="36"/>
      <c r="Z11" s="37">
        <v>5</v>
      </c>
      <c r="AA11" s="38">
        <v>9</v>
      </c>
      <c r="AB11" s="36">
        <v>5</v>
      </c>
      <c r="AC11" s="37">
        <v>0</v>
      </c>
      <c r="AD11" s="41">
        <v>8</v>
      </c>
      <c r="AF11" s="97"/>
      <c r="AG11" s="98"/>
      <c r="AH11" s="83"/>
      <c r="AI11" s="99"/>
      <c r="AJ11" s="100"/>
      <c r="AK11" s="101"/>
      <c r="AL11" s="101"/>
      <c r="AM11" s="101"/>
      <c r="AN11" s="101"/>
      <c r="AO11" s="36"/>
      <c r="AP11" s="37"/>
      <c r="AQ11" s="38"/>
      <c r="AR11" s="36"/>
      <c r="AS11" s="37"/>
      <c r="AT11" s="38"/>
      <c r="AU11" s="102"/>
      <c r="AV11" s="40"/>
      <c r="AW11" s="37"/>
      <c r="AX11" s="38"/>
      <c r="AY11" s="36"/>
      <c r="AZ11" s="37"/>
      <c r="BA11" s="41"/>
      <c r="BB11" s="32"/>
      <c r="BC11" s="38"/>
      <c r="BD11" s="36"/>
      <c r="BE11" s="37"/>
      <c r="BF11" s="38"/>
      <c r="BG11" s="36"/>
      <c r="BH11" s="37"/>
      <c r="BI11" s="41"/>
    </row>
    <row r="12" spans="2:61" s="1" customFormat="1" ht="22.5" customHeight="1">
      <c r="B12" s="31">
        <v>5</v>
      </c>
      <c r="C12" s="32">
        <v>27</v>
      </c>
      <c r="D12" s="83"/>
      <c r="E12" s="84"/>
      <c r="F12" s="35">
        <v>4</v>
      </c>
      <c r="G12" s="408">
        <v>2380</v>
      </c>
      <c r="H12" s="410"/>
      <c r="I12" s="410"/>
      <c r="J12" s="411"/>
      <c r="K12" s="36"/>
      <c r="L12" s="37"/>
      <c r="M12" s="38">
        <v>9</v>
      </c>
      <c r="N12" s="36">
        <v>5</v>
      </c>
      <c r="O12" s="37">
        <v>2</v>
      </c>
      <c r="P12" s="38">
        <v>0</v>
      </c>
      <c r="Q12" s="39"/>
      <c r="R12" s="40"/>
      <c r="S12" s="37"/>
      <c r="T12" s="38"/>
      <c r="U12" s="36"/>
      <c r="V12" s="37"/>
      <c r="W12" s="41"/>
      <c r="X12" s="85"/>
      <c r="Y12" s="36"/>
      <c r="Z12" s="37">
        <v>6</v>
      </c>
      <c r="AA12" s="38">
        <v>9</v>
      </c>
      <c r="AB12" s="36">
        <v>0</v>
      </c>
      <c r="AC12" s="37">
        <v>2</v>
      </c>
      <c r="AD12" s="41">
        <v>8</v>
      </c>
      <c r="AF12" s="97"/>
      <c r="AG12" s="98"/>
      <c r="AH12" s="83"/>
      <c r="AI12" s="99"/>
      <c r="AJ12" s="100"/>
      <c r="AK12" s="101"/>
      <c r="AL12" s="101"/>
      <c r="AM12" s="101"/>
      <c r="AN12" s="101"/>
      <c r="AO12" s="36"/>
      <c r="AP12" s="37"/>
      <c r="AQ12" s="38"/>
      <c r="AR12" s="36"/>
      <c r="AS12" s="37"/>
      <c r="AT12" s="38"/>
      <c r="AU12" s="103"/>
      <c r="AV12" s="40"/>
      <c r="AW12" s="37"/>
      <c r="AX12" s="38"/>
      <c r="AY12" s="36"/>
      <c r="AZ12" s="37"/>
      <c r="BA12" s="41"/>
      <c r="BB12" s="32"/>
      <c r="BC12" s="38"/>
      <c r="BD12" s="36"/>
      <c r="BE12" s="37"/>
      <c r="BF12" s="38"/>
      <c r="BG12" s="36"/>
      <c r="BH12" s="37"/>
      <c r="BI12" s="41"/>
    </row>
    <row r="13" spans="2:61" s="1" customFormat="1" ht="22.5" customHeight="1">
      <c r="B13" s="104">
        <v>5</v>
      </c>
      <c r="C13" s="105">
        <v>27</v>
      </c>
      <c r="D13" s="83"/>
      <c r="E13" s="106" t="s">
        <v>63</v>
      </c>
      <c r="F13" s="35">
        <v>36</v>
      </c>
      <c r="G13" s="408">
        <v>420</v>
      </c>
      <c r="H13" s="410"/>
      <c r="I13" s="410"/>
      <c r="J13" s="411"/>
      <c r="K13" s="36"/>
      <c r="L13" s="37"/>
      <c r="M13" s="38"/>
      <c r="N13" s="36"/>
      <c r="O13" s="37"/>
      <c r="P13" s="38"/>
      <c r="Q13" s="39"/>
      <c r="R13" s="40"/>
      <c r="S13" s="107">
        <v>1</v>
      </c>
      <c r="T13" s="108">
        <v>5</v>
      </c>
      <c r="U13" s="109">
        <v>1</v>
      </c>
      <c r="V13" s="107">
        <v>2</v>
      </c>
      <c r="W13" s="110">
        <v>0</v>
      </c>
      <c r="X13" s="85">
        <v>2</v>
      </c>
      <c r="Y13" s="36"/>
      <c r="Z13" s="37">
        <v>5</v>
      </c>
      <c r="AA13" s="38">
        <v>3</v>
      </c>
      <c r="AB13" s="36">
        <v>9</v>
      </c>
      <c r="AC13" s="37">
        <v>0</v>
      </c>
      <c r="AD13" s="41">
        <v>8</v>
      </c>
      <c r="AF13" s="31">
        <v>1</v>
      </c>
      <c r="AG13" s="32">
        <v>20</v>
      </c>
      <c r="AH13" s="111" t="s">
        <v>30</v>
      </c>
      <c r="AI13" s="99"/>
      <c r="AJ13" s="100"/>
      <c r="AK13" s="101"/>
      <c r="AL13" s="101"/>
      <c r="AM13" s="101"/>
      <c r="AN13" s="101"/>
      <c r="AO13" s="36"/>
      <c r="AP13" s="37"/>
      <c r="AQ13" s="38"/>
      <c r="AR13" s="36"/>
      <c r="AS13" s="37"/>
      <c r="AT13" s="38"/>
      <c r="AU13" s="103"/>
      <c r="AV13" s="40"/>
      <c r="AW13" s="37"/>
      <c r="AX13" s="38"/>
      <c r="AY13" s="36"/>
      <c r="AZ13" s="37"/>
      <c r="BA13" s="41"/>
      <c r="BB13" s="32"/>
      <c r="BC13" s="38"/>
      <c r="BD13" s="36">
        <v>1</v>
      </c>
      <c r="BE13" s="37">
        <v>4</v>
      </c>
      <c r="BF13" s="38">
        <v>0</v>
      </c>
      <c r="BG13" s="36">
        <v>0</v>
      </c>
      <c r="BH13" s="37">
        <v>0</v>
      </c>
      <c r="BI13" s="41">
        <v>0</v>
      </c>
    </row>
    <row r="14" spans="2:61" s="1" customFormat="1" ht="22.5" customHeight="1">
      <c r="B14" s="104">
        <v>5</v>
      </c>
      <c r="C14" s="105">
        <v>27</v>
      </c>
      <c r="D14" s="434"/>
      <c r="E14" s="112" t="s">
        <v>31</v>
      </c>
      <c r="F14" s="35">
        <v>36</v>
      </c>
      <c r="G14" s="407">
        <v>590</v>
      </c>
      <c r="H14" s="408"/>
      <c r="I14" s="408"/>
      <c r="J14" s="409"/>
      <c r="K14" s="113"/>
      <c r="L14" s="114"/>
      <c r="M14" s="115"/>
      <c r="N14" s="113"/>
      <c r="O14" s="114"/>
      <c r="P14" s="115"/>
      <c r="Q14" s="116"/>
      <c r="R14" s="117"/>
      <c r="S14" s="107">
        <v>2</v>
      </c>
      <c r="T14" s="108">
        <v>1</v>
      </c>
      <c r="U14" s="109">
        <v>2</v>
      </c>
      <c r="V14" s="107">
        <v>4</v>
      </c>
      <c r="W14" s="110">
        <v>0</v>
      </c>
      <c r="X14" s="435">
        <v>3</v>
      </c>
      <c r="Y14" s="36"/>
      <c r="Z14" s="37">
        <v>3</v>
      </c>
      <c r="AA14" s="38">
        <v>2</v>
      </c>
      <c r="AB14" s="36">
        <v>6</v>
      </c>
      <c r="AC14" s="37">
        <v>6</v>
      </c>
      <c r="AD14" s="41">
        <v>8</v>
      </c>
      <c r="AF14" s="31">
        <v>2</v>
      </c>
      <c r="AG14" s="32">
        <v>20</v>
      </c>
      <c r="AH14" s="55" t="s">
        <v>32</v>
      </c>
      <c r="AI14" s="99"/>
      <c r="AJ14" s="118">
        <v>24</v>
      </c>
      <c r="AK14" s="412">
        <v>1000</v>
      </c>
      <c r="AL14" s="413"/>
      <c r="AM14" s="413"/>
      <c r="AN14" s="414"/>
      <c r="AO14" s="36"/>
      <c r="AP14" s="37">
        <v>2</v>
      </c>
      <c r="AQ14" s="38">
        <v>4</v>
      </c>
      <c r="AR14" s="36">
        <v>0</v>
      </c>
      <c r="AS14" s="37">
        <v>0</v>
      </c>
      <c r="AT14" s="38">
        <v>0</v>
      </c>
      <c r="AU14" s="103"/>
      <c r="AV14" s="40"/>
      <c r="AW14" s="37"/>
      <c r="AX14" s="38"/>
      <c r="AY14" s="36"/>
      <c r="AZ14" s="37"/>
      <c r="BA14" s="41"/>
      <c r="BB14" s="32"/>
      <c r="BC14" s="38"/>
      <c r="BD14" s="36">
        <v>1</v>
      </c>
      <c r="BE14" s="37">
        <v>6</v>
      </c>
      <c r="BF14" s="38">
        <v>4</v>
      </c>
      <c r="BG14" s="36">
        <v>0</v>
      </c>
      <c r="BH14" s="37">
        <v>0</v>
      </c>
      <c r="BI14" s="41">
        <v>0</v>
      </c>
    </row>
    <row r="15" spans="2:61" s="1" customFormat="1" ht="22.5" customHeight="1">
      <c r="B15" s="31">
        <v>5</v>
      </c>
      <c r="C15" s="32">
        <v>29</v>
      </c>
      <c r="D15" s="83"/>
      <c r="E15" s="84"/>
      <c r="F15" s="35">
        <v>2</v>
      </c>
      <c r="G15" s="407">
        <v>2380</v>
      </c>
      <c r="H15" s="408"/>
      <c r="I15" s="408"/>
      <c r="J15" s="409"/>
      <c r="K15" s="36"/>
      <c r="L15" s="37"/>
      <c r="M15" s="38">
        <v>4</v>
      </c>
      <c r="N15" s="36">
        <v>7</v>
      </c>
      <c r="O15" s="37">
        <v>6</v>
      </c>
      <c r="P15" s="38">
        <v>0</v>
      </c>
      <c r="Q15" s="39"/>
      <c r="R15" s="40"/>
      <c r="S15" s="37"/>
      <c r="T15" s="38"/>
      <c r="U15" s="36"/>
      <c r="V15" s="37"/>
      <c r="W15" s="41"/>
      <c r="X15" s="85"/>
      <c r="Y15" s="36"/>
      <c r="Z15" s="37">
        <v>3</v>
      </c>
      <c r="AA15" s="38">
        <v>7</v>
      </c>
      <c r="AB15" s="36">
        <v>4</v>
      </c>
      <c r="AC15" s="37">
        <v>2</v>
      </c>
      <c r="AD15" s="41">
        <v>8</v>
      </c>
      <c r="AF15" s="31">
        <v>2</v>
      </c>
      <c r="AG15" s="32">
        <v>27</v>
      </c>
      <c r="AH15" s="55" t="s">
        <v>32</v>
      </c>
      <c r="AI15" s="99"/>
      <c r="AJ15" s="118">
        <v>8</v>
      </c>
      <c r="AK15" s="412">
        <v>1000</v>
      </c>
      <c r="AL15" s="413"/>
      <c r="AM15" s="413"/>
      <c r="AN15" s="414"/>
      <c r="AO15" s="36"/>
      <c r="AP15" s="37"/>
      <c r="AQ15" s="38">
        <v>8</v>
      </c>
      <c r="AR15" s="36">
        <v>0</v>
      </c>
      <c r="AS15" s="37">
        <v>0</v>
      </c>
      <c r="AT15" s="38">
        <v>0</v>
      </c>
      <c r="AU15" s="103"/>
      <c r="AV15" s="40"/>
      <c r="AW15" s="37"/>
      <c r="AX15" s="38"/>
      <c r="AY15" s="36"/>
      <c r="AZ15" s="37"/>
      <c r="BA15" s="41"/>
      <c r="BB15" s="32"/>
      <c r="BC15" s="38"/>
      <c r="BD15" s="36">
        <v>1</v>
      </c>
      <c r="BE15" s="37">
        <v>7</v>
      </c>
      <c r="BF15" s="38">
        <v>2</v>
      </c>
      <c r="BG15" s="36">
        <v>0</v>
      </c>
      <c r="BH15" s="37">
        <v>0</v>
      </c>
      <c r="BI15" s="41">
        <v>0</v>
      </c>
    </row>
    <row r="16" spans="2:61" s="1" customFormat="1" ht="22.5" customHeight="1">
      <c r="B16" s="31">
        <v>5</v>
      </c>
      <c r="C16" s="32">
        <v>30</v>
      </c>
      <c r="D16" s="83"/>
      <c r="E16" s="84"/>
      <c r="F16" s="35">
        <v>4</v>
      </c>
      <c r="G16" s="407">
        <v>2380</v>
      </c>
      <c r="H16" s="408"/>
      <c r="I16" s="408"/>
      <c r="J16" s="409"/>
      <c r="K16" s="36"/>
      <c r="L16" s="37"/>
      <c r="M16" s="38">
        <v>9</v>
      </c>
      <c r="N16" s="36">
        <v>5</v>
      </c>
      <c r="O16" s="37">
        <v>2</v>
      </c>
      <c r="P16" s="38">
        <v>0</v>
      </c>
      <c r="Q16" s="39"/>
      <c r="R16" s="40"/>
      <c r="S16" s="37"/>
      <c r="T16" s="38"/>
      <c r="U16" s="36"/>
      <c r="V16" s="37"/>
      <c r="W16" s="41"/>
      <c r="X16" s="85"/>
      <c r="Y16" s="36"/>
      <c r="Z16" s="37">
        <v>4</v>
      </c>
      <c r="AA16" s="38">
        <v>6</v>
      </c>
      <c r="AB16" s="36">
        <v>9</v>
      </c>
      <c r="AC16" s="37">
        <v>4</v>
      </c>
      <c r="AD16" s="41">
        <v>8</v>
      </c>
      <c r="AF16" s="31">
        <v>3</v>
      </c>
      <c r="AG16" s="32">
        <v>1</v>
      </c>
      <c r="AH16" s="55" t="s">
        <v>32</v>
      </c>
      <c r="AI16" s="99"/>
      <c r="AJ16" s="118">
        <v>3</v>
      </c>
      <c r="AK16" s="412">
        <v>1000</v>
      </c>
      <c r="AL16" s="413"/>
      <c r="AM16" s="413"/>
      <c r="AN16" s="414"/>
      <c r="AO16" s="36"/>
      <c r="AP16" s="37"/>
      <c r="AQ16" s="38">
        <v>3</v>
      </c>
      <c r="AR16" s="36">
        <v>0</v>
      </c>
      <c r="AS16" s="37">
        <v>0</v>
      </c>
      <c r="AT16" s="38">
        <v>0</v>
      </c>
      <c r="AU16" s="103"/>
      <c r="AV16" s="40"/>
      <c r="AW16" s="37"/>
      <c r="AX16" s="38"/>
      <c r="AY16" s="36"/>
      <c r="AZ16" s="37"/>
      <c r="BA16" s="41"/>
      <c r="BB16" s="32"/>
      <c r="BC16" s="38"/>
      <c r="BD16" s="36">
        <v>1</v>
      </c>
      <c r="BE16" s="37">
        <v>7</v>
      </c>
      <c r="BF16" s="38">
        <v>5</v>
      </c>
      <c r="BG16" s="36">
        <v>0</v>
      </c>
      <c r="BH16" s="37">
        <v>0</v>
      </c>
      <c r="BI16" s="41">
        <v>0</v>
      </c>
    </row>
    <row r="17" spans="2:61" s="1" customFormat="1" ht="22.5" customHeight="1">
      <c r="B17" s="31">
        <v>5</v>
      </c>
      <c r="C17" s="32">
        <v>30</v>
      </c>
      <c r="D17" s="83"/>
      <c r="E17" s="84" t="s">
        <v>33</v>
      </c>
      <c r="F17" s="35">
        <v>36</v>
      </c>
      <c r="G17" s="407">
        <v>570</v>
      </c>
      <c r="H17" s="408"/>
      <c r="I17" s="408"/>
      <c r="J17" s="409"/>
      <c r="K17" s="36"/>
      <c r="L17" s="37"/>
      <c r="M17" s="38"/>
      <c r="N17" s="36"/>
      <c r="O17" s="37"/>
      <c r="P17" s="38"/>
      <c r="Q17" s="39"/>
      <c r="R17" s="40"/>
      <c r="S17" s="37">
        <v>2</v>
      </c>
      <c r="T17" s="38">
        <v>0</v>
      </c>
      <c r="U17" s="36">
        <v>5</v>
      </c>
      <c r="V17" s="37">
        <v>2</v>
      </c>
      <c r="W17" s="41">
        <v>0</v>
      </c>
      <c r="X17" s="85">
        <v>4</v>
      </c>
      <c r="Y17" s="36"/>
      <c r="Z17" s="37">
        <v>2</v>
      </c>
      <c r="AA17" s="38">
        <v>6</v>
      </c>
      <c r="AB17" s="36">
        <v>4</v>
      </c>
      <c r="AC17" s="37">
        <v>2</v>
      </c>
      <c r="AD17" s="41">
        <v>8</v>
      </c>
      <c r="AF17" s="31">
        <v>3</v>
      </c>
      <c r="AG17" s="32">
        <v>5</v>
      </c>
      <c r="AH17" s="111" t="s">
        <v>34</v>
      </c>
      <c r="AI17" s="99"/>
      <c r="AJ17" s="118">
        <v>35</v>
      </c>
      <c r="AK17" s="412">
        <v>5000</v>
      </c>
      <c r="AL17" s="413"/>
      <c r="AM17" s="413"/>
      <c r="AN17" s="414"/>
      <c r="AO17" s="36"/>
      <c r="AP17" s="37"/>
      <c r="AQ17" s="38"/>
      <c r="AR17" s="36"/>
      <c r="AS17" s="37"/>
      <c r="AT17" s="38"/>
      <c r="AU17" s="103"/>
      <c r="AV17" s="40">
        <v>1</v>
      </c>
      <c r="AW17" s="37">
        <v>7</v>
      </c>
      <c r="AX17" s="38">
        <v>5</v>
      </c>
      <c r="AY17" s="36">
        <v>0</v>
      </c>
      <c r="AZ17" s="37">
        <v>0</v>
      </c>
      <c r="BA17" s="41">
        <v>0</v>
      </c>
      <c r="BB17" s="32">
        <v>21</v>
      </c>
      <c r="BC17" s="38"/>
      <c r="BD17" s="36"/>
      <c r="BE17" s="37"/>
      <c r="BF17" s="38"/>
      <c r="BG17" s="36"/>
      <c r="BH17" s="37"/>
      <c r="BI17" s="41">
        <v>0</v>
      </c>
    </row>
    <row r="18" spans="2:61" s="1" customFormat="1" ht="22.5" customHeight="1">
      <c r="B18" s="31">
        <v>5</v>
      </c>
      <c r="C18" s="32">
        <v>31</v>
      </c>
      <c r="D18" s="83"/>
      <c r="E18" s="84"/>
      <c r="F18" s="35">
        <v>1</v>
      </c>
      <c r="G18" s="407">
        <v>2380</v>
      </c>
      <c r="H18" s="408"/>
      <c r="I18" s="408"/>
      <c r="J18" s="409"/>
      <c r="K18" s="36"/>
      <c r="L18" s="37"/>
      <c r="M18" s="38">
        <v>2</v>
      </c>
      <c r="N18" s="36">
        <v>3</v>
      </c>
      <c r="O18" s="37">
        <v>8</v>
      </c>
      <c r="P18" s="38">
        <v>0</v>
      </c>
      <c r="Q18" s="39"/>
      <c r="R18" s="40"/>
      <c r="S18" s="37"/>
      <c r="T18" s="38"/>
      <c r="U18" s="36"/>
      <c r="V18" s="37"/>
      <c r="W18" s="41"/>
      <c r="X18" s="85"/>
      <c r="Y18" s="36"/>
      <c r="Z18" s="37">
        <v>2</v>
      </c>
      <c r="AA18" s="38">
        <v>8</v>
      </c>
      <c r="AB18" s="36">
        <v>8</v>
      </c>
      <c r="AC18" s="37">
        <v>0</v>
      </c>
      <c r="AD18" s="41">
        <v>8</v>
      </c>
      <c r="AF18" s="97"/>
      <c r="AG18" s="98"/>
      <c r="AH18" s="83"/>
      <c r="AI18" s="99"/>
      <c r="AJ18" s="100"/>
      <c r="AK18" s="101"/>
      <c r="AL18" s="101"/>
      <c r="AM18" s="101"/>
      <c r="AN18" s="101"/>
      <c r="AO18" s="120"/>
      <c r="AP18" s="121"/>
      <c r="AQ18" s="122"/>
      <c r="AR18" s="120"/>
      <c r="AS18" s="121"/>
      <c r="AT18" s="122"/>
      <c r="AU18" s="83"/>
      <c r="AV18" s="123"/>
      <c r="AW18" s="121"/>
      <c r="AX18" s="122"/>
      <c r="AY18" s="120"/>
      <c r="AZ18" s="121"/>
      <c r="BA18" s="124"/>
      <c r="BB18" s="98"/>
      <c r="BC18" s="122"/>
      <c r="BD18" s="120"/>
      <c r="BE18" s="121"/>
      <c r="BF18" s="122"/>
      <c r="BG18" s="120"/>
      <c r="BH18" s="121"/>
      <c r="BI18" s="124"/>
    </row>
    <row r="19" spans="2:61" s="1" customFormat="1" ht="22.5" customHeight="1">
      <c r="B19" s="31">
        <v>6</v>
      </c>
      <c r="C19" s="32">
        <v>2</v>
      </c>
      <c r="D19" s="83"/>
      <c r="E19" s="84" t="s">
        <v>35</v>
      </c>
      <c r="F19" s="35">
        <v>36</v>
      </c>
      <c r="G19" s="407">
        <v>180</v>
      </c>
      <c r="H19" s="408"/>
      <c r="I19" s="408"/>
      <c r="J19" s="409"/>
      <c r="K19" s="36"/>
      <c r="L19" s="37"/>
      <c r="M19" s="38"/>
      <c r="N19" s="36"/>
      <c r="O19" s="37"/>
      <c r="P19" s="38"/>
      <c r="Q19" s="39"/>
      <c r="R19" s="40"/>
      <c r="S19" s="37"/>
      <c r="T19" s="38">
        <v>6</v>
      </c>
      <c r="U19" s="36">
        <v>4</v>
      </c>
      <c r="V19" s="37">
        <v>8</v>
      </c>
      <c r="W19" s="41">
        <v>0</v>
      </c>
      <c r="X19" s="85">
        <v>5</v>
      </c>
      <c r="Y19" s="36"/>
      <c r="Z19" s="37">
        <v>2</v>
      </c>
      <c r="AA19" s="38">
        <v>2</v>
      </c>
      <c r="AB19" s="36">
        <v>3</v>
      </c>
      <c r="AC19" s="37">
        <v>2</v>
      </c>
      <c r="AD19" s="41">
        <v>8</v>
      </c>
      <c r="AF19" s="97"/>
      <c r="AG19" s="98"/>
      <c r="AH19" s="83"/>
      <c r="AI19" s="99"/>
      <c r="AJ19" s="100"/>
      <c r="AK19" s="101"/>
      <c r="AL19" s="101"/>
      <c r="AM19" s="101"/>
      <c r="AN19" s="101"/>
      <c r="AO19" s="120"/>
      <c r="AP19" s="121"/>
      <c r="AQ19" s="122"/>
      <c r="AR19" s="120"/>
      <c r="AS19" s="121"/>
      <c r="AT19" s="122"/>
      <c r="AU19" s="83"/>
      <c r="AV19" s="123"/>
      <c r="AW19" s="121"/>
      <c r="AX19" s="122"/>
      <c r="AY19" s="120"/>
      <c r="AZ19" s="121"/>
      <c r="BA19" s="124"/>
      <c r="BB19" s="98"/>
      <c r="BC19" s="122"/>
      <c r="BD19" s="120"/>
      <c r="BE19" s="121"/>
      <c r="BF19" s="122"/>
      <c r="BG19" s="120"/>
      <c r="BH19" s="121"/>
      <c r="BI19" s="124"/>
    </row>
    <row r="20" spans="2:61" s="1" customFormat="1" ht="22.5" customHeight="1">
      <c r="B20" s="31">
        <v>6</v>
      </c>
      <c r="C20" s="32">
        <v>24</v>
      </c>
      <c r="D20" s="83"/>
      <c r="E20" s="84"/>
      <c r="F20" s="35">
        <v>25</v>
      </c>
      <c r="G20" s="407">
        <v>2200</v>
      </c>
      <c r="H20" s="408"/>
      <c r="I20" s="408"/>
      <c r="J20" s="409"/>
      <c r="K20" s="36"/>
      <c r="L20" s="37">
        <v>5</v>
      </c>
      <c r="M20" s="38">
        <v>5</v>
      </c>
      <c r="N20" s="36">
        <v>5</v>
      </c>
      <c r="O20" s="37">
        <v>0</v>
      </c>
      <c r="P20" s="38">
        <v>0</v>
      </c>
      <c r="Q20" s="39"/>
      <c r="R20" s="40"/>
      <c r="S20" s="37"/>
      <c r="T20" s="38"/>
      <c r="U20" s="36"/>
      <c r="V20" s="37"/>
      <c r="W20" s="41"/>
      <c r="X20" s="85"/>
      <c r="Y20" s="36"/>
      <c r="Z20" s="37">
        <v>7</v>
      </c>
      <c r="AA20" s="38">
        <v>7</v>
      </c>
      <c r="AB20" s="36">
        <v>8</v>
      </c>
      <c r="AC20" s="37">
        <v>2</v>
      </c>
      <c r="AD20" s="41">
        <v>8</v>
      </c>
      <c r="AF20" s="97"/>
      <c r="AG20" s="98"/>
      <c r="AH20" s="83"/>
      <c r="AI20" s="99"/>
      <c r="AJ20" s="100"/>
      <c r="AK20" s="101"/>
      <c r="AL20" s="101"/>
      <c r="AM20" s="101"/>
      <c r="AN20" s="101"/>
      <c r="AO20" s="120"/>
      <c r="AP20" s="121"/>
      <c r="AQ20" s="122"/>
      <c r="AR20" s="120"/>
      <c r="AS20" s="121"/>
      <c r="AT20" s="122"/>
      <c r="AU20" s="83"/>
      <c r="AV20" s="123"/>
      <c r="AW20" s="121"/>
      <c r="AX20" s="122"/>
      <c r="AY20" s="120"/>
      <c r="AZ20" s="121"/>
      <c r="BA20" s="124"/>
      <c r="BB20" s="98"/>
      <c r="BC20" s="122"/>
      <c r="BD20" s="120"/>
      <c r="BE20" s="121"/>
      <c r="BF20" s="122"/>
      <c r="BG20" s="120"/>
      <c r="BH20" s="121"/>
      <c r="BI20" s="124"/>
    </row>
    <row r="21" spans="2:61" s="1" customFormat="1" ht="22.5" customHeight="1">
      <c r="B21" s="31">
        <v>6</v>
      </c>
      <c r="C21" s="32">
        <v>25</v>
      </c>
      <c r="D21" s="83"/>
      <c r="E21" s="84" t="s">
        <v>36</v>
      </c>
      <c r="F21" s="35">
        <v>36</v>
      </c>
      <c r="G21" s="407">
        <v>800</v>
      </c>
      <c r="H21" s="408"/>
      <c r="I21" s="408"/>
      <c r="J21" s="409"/>
      <c r="K21" s="36"/>
      <c r="L21" s="37"/>
      <c r="M21" s="38"/>
      <c r="N21" s="36"/>
      <c r="O21" s="37"/>
      <c r="P21" s="38"/>
      <c r="Q21" s="39"/>
      <c r="R21" s="40"/>
      <c r="S21" s="37">
        <v>2</v>
      </c>
      <c r="T21" s="38">
        <v>8</v>
      </c>
      <c r="U21" s="36">
        <v>8</v>
      </c>
      <c r="V21" s="37">
        <v>0</v>
      </c>
      <c r="W21" s="41">
        <v>0</v>
      </c>
      <c r="X21" s="85">
        <v>6</v>
      </c>
      <c r="Y21" s="36"/>
      <c r="Z21" s="37">
        <v>4</v>
      </c>
      <c r="AA21" s="38">
        <v>9</v>
      </c>
      <c r="AB21" s="36">
        <v>0</v>
      </c>
      <c r="AC21" s="37">
        <v>2</v>
      </c>
      <c r="AD21" s="41">
        <v>8</v>
      </c>
      <c r="AF21" s="97"/>
      <c r="AG21" s="98"/>
      <c r="AH21" s="83"/>
      <c r="AI21" s="99"/>
      <c r="AJ21" s="100"/>
      <c r="AK21" s="101"/>
      <c r="AL21" s="101"/>
      <c r="AM21" s="101"/>
      <c r="AN21" s="101"/>
      <c r="AO21" s="120"/>
      <c r="AP21" s="121"/>
      <c r="AQ21" s="122"/>
      <c r="AR21" s="120"/>
      <c r="AS21" s="121"/>
      <c r="AT21" s="122"/>
      <c r="AU21" s="83"/>
      <c r="AV21" s="123"/>
      <c r="AW21" s="121"/>
      <c r="AX21" s="122"/>
      <c r="AY21" s="120"/>
      <c r="AZ21" s="121"/>
      <c r="BA21" s="124"/>
      <c r="BB21" s="98"/>
      <c r="BC21" s="122"/>
      <c r="BD21" s="120"/>
      <c r="BE21" s="121"/>
      <c r="BF21" s="122"/>
      <c r="BG21" s="120"/>
      <c r="BH21" s="121"/>
      <c r="BI21" s="124"/>
    </row>
    <row r="22" spans="2:61" s="1" customFormat="1" ht="22.5" customHeight="1">
      <c r="B22" s="31">
        <v>6</v>
      </c>
      <c r="C22" s="32">
        <v>25</v>
      </c>
      <c r="D22" s="111" t="s">
        <v>37</v>
      </c>
      <c r="E22" s="84"/>
      <c r="F22" s="35">
        <v>11</v>
      </c>
      <c r="G22" s="407">
        <v>2200</v>
      </c>
      <c r="H22" s="408"/>
      <c r="I22" s="408"/>
      <c r="J22" s="409"/>
      <c r="K22" s="36"/>
      <c r="L22" s="37">
        <v>2</v>
      </c>
      <c r="M22" s="38">
        <v>4</v>
      </c>
      <c r="N22" s="36">
        <v>4</v>
      </c>
      <c r="O22" s="37">
        <v>2</v>
      </c>
      <c r="P22" s="38">
        <v>0</v>
      </c>
      <c r="Q22" s="39"/>
      <c r="R22" s="40"/>
      <c r="S22" s="37"/>
      <c r="T22" s="38"/>
      <c r="U22" s="36"/>
      <c r="V22" s="37"/>
      <c r="W22" s="41"/>
      <c r="X22" s="85"/>
      <c r="Y22" s="36"/>
      <c r="Z22" s="37">
        <v>7</v>
      </c>
      <c r="AA22" s="38">
        <v>3</v>
      </c>
      <c r="AB22" s="36">
        <v>4</v>
      </c>
      <c r="AC22" s="37">
        <v>4</v>
      </c>
      <c r="AD22" s="41">
        <v>8</v>
      </c>
      <c r="AF22" s="97"/>
      <c r="AG22" s="98"/>
      <c r="AH22" s="83"/>
      <c r="AI22" s="99"/>
      <c r="AJ22" s="100"/>
      <c r="AK22" s="101"/>
      <c r="AL22" s="101"/>
      <c r="AM22" s="101"/>
      <c r="AN22" s="101"/>
      <c r="AO22" s="120"/>
      <c r="AP22" s="121"/>
      <c r="AQ22" s="122"/>
      <c r="AR22" s="120"/>
      <c r="AS22" s="121"/>
      <c r="AT22" s="122"/>
      <c r="AU22" s="83"/>
      <c r="AV22" s="123"/>
      <c r="AW22" s="121"/>
      <c r="AX22" s="122"/>
      <c r="AY22" s="120"/>
      <c r="AZ22" s="121"/>
      <c r="BA22" s="124"/>
      <c r="BB22" s="98"/>
      <c r="BC22" s="122"/>
      <c r="BD22" s="120"/>
      <c r="BE22" s="121"/>
      <c r="BF22" s="122"/>
      <c r="BG22" s="120"/>
      <c r="BH22" s="121"/>
      <c r="BI22" s="124"/>
    </row>
    <row r="23" spans="2:61" s="1" customFormat="1" ht="22.5" customHeight="1">
      <c r="B23" s="31">
        <v>6</v>
      </c>
      <c r="C23" s="32">
        <v>26</v>
      </c>
      <c r="D23" s="83"/>
      <c r="E23" s="84" t="s">
        <v>33</v>
      </c>
      <c r="F23" s="35"/>
      <c r="G23" s="407"/>
      <c r="H23" s="408"/>
      <c r="I23" s="408"/>
      <c r="J23" s="409"/>
      <c r="K23" s="36"/>
      <c r="L23" s="37"/>
      <c r="M23" s="38"/>
      <c r="N23" s="36"/>
      <c r="O23" s="37"/>
      <c r="P23" s="38"/>
      <c r="Q23" s="39"/>
      <c r="R23" s="40"/>
      <c r="S23" s="37">
        <v>3</v>
      </c>
      <c r="T23" s="38">
        <v>6</v>
      </c>
      <c r="U23" s="36">
        <v>7</v>
      </c>
      <c r="V23" s="37">
        <v>2</v>
      </c>
      <c r="W23" s="41">
        <v>0</v>
      </c>
      <c r="X23" s="85">
        <v>7</v>
      </c>
      <c r="Y23" s="36"/>
      <c r="Z23" s="37">
        <v>3</v>
      </c>
      <c r="AA23" s="38">
        <v>6</v>
      </c>
      <c r="AB23" s="36">
        <v>7</v>
      </c>
      <c r="AC23" s="37">
        <v>2</v>
      </c>
      <c r="AD23" s="41">
        <v>8</v>
      </c>
      <c r="AF23" s="97"/>
      <c r="AG23" s="98"/>
      <c r="AH23" s="83"/>
      <c r="AI23" s="99"/>
      <c r="AJ23" s="100"/>
      <c r="AK23" s="101"/>
      <c r="AL23" s="101"/>
      <c r="AM23" s="101"/>
      <c r="AN23" s="101"/>
      <c r="AO23" s="120"/>
      <c r="AP23" s="121"/>
      <c r="AQ23" s="122"/>
      <c r="AR23" s="120"/>
      <c r="AS23" s="121"/>
      <c r="AT23" s="122"/>
      <c r="AU23" s="83"/>
      <c r="AV23" s="123"/>
      <c r="AW23" s="121"/>
      <c r="AX23" s="122"/>
      <c r="AY23" s="120"/>
      <c r="AZ23" s="121"/>
      <c r="BA23" s="124"/>
      <c r="BB23" s="98"/>
      <c r="BC23" s="122"/>
      <c r="BD23" s="120"/>
      <c r="BE23" s="121"/>
      <c r="BF23" s="122"/>
      <c r="BG23" s="120"/>
      <c r="BH23" s="121"/>
      <c r="BI23" s="124"/>
    </row>
    <row r="24" spans="2:61" s="1" customFormat="1" ht="22.5" customHeight="1">
      <c r="B24" s="31">
        <v>6</v>
      </c>
      <c r="C24" s="32">
        <v>27</v>
      </c>
      <c r="D24" s="83"/>
      <c r="E24" s="84" t="s">
        <v>36</v>
      </c>
      <c r="F24" s="35">
        <v>36</v>
      </c>
      <c r="G24" s="407">
        <v>390</v>
      </c>
      <c r="H24" s="408"/>
      <c r="I24" s="408"/>
      <c r="J24" s="409"/>
      <c r="K24" s="36"/>
      <c r="L24" s="37"/>
      <c r="M24" s="38"/>
      <c r="N24" s="36"/>
      <c r="O24" s="37"/>
      <c r="P24" s="38"/>
      <c r="Q24" s="39"/>
      <c r="R24" s="40"/>
      <c r="S24" s="37">
        <v>1</v>
      </c>
      <c r="T24" s="38">
        <v>5</v>
      </c>
      <c r="U24" s="36">
        <v>0</v>
      </c>
      <c r="V24" s="37">
        <v>6</v>
      </c>
      <c r="W24" s="41">
        <v>0</v>
      </c>
      <c r="X24" s="32">
        <v>8</v>
      </c>
      <c r="Y24" s="36"/>
      <c r="Z24" s="37">
        <v>2</v>
      </c>
      <c r="AA24" s="38">
        <v>1</v>
      </c>
      <c r="AB24" s="36">
        <v>6</v>
      </c>
      <c r="AC24" s="37">
        <v>6</v>
      </c>
      <c r="AD24" s="41">
        <v>8</v>
      </c>
      <c r="AF24" s="97"/>
      <c r="AG24" s="98"/>
      <c r="AH24" s="83"/>
      <c r="AI24" s="99"/>
      <c r="AJ24" s="100"/>
      <c r="AK24" s="101"/>
      <c r="AL24" s="101"/>
      <c r="AM24" s="101"/>
      <c r="AN24" s="101"/>
      <c r="AO24" s="120"/>
      <c r="AP24" s="121"/>
      <c r="AQ24" s="122"/>
      <c r="AR24" s="120"/>
      <c r="AS24" s="121"/>
      <c r="AT24" s="122"/>
      <c r="AU24" s="83"/>
      <c r="AV24" s="123"/>
      <c r="AW24" s="121"/>
      <c r="AX24" s="122"/>
      <c r="AY24" s="120"/>
      <c r="AZ24" s="121"/>
      <c r="BA24" s="124"/>
      <c r="BB24" s="98"/>
      <c r="BC24" s="122"/>
      <c r="BD24" s="120"/>
      <c r="BE24" s="121"/>
      <c r="BF24" s="122"/>
      <c r="BG24" s="120"/>
      <c r="BH24" s="121"/>
      <c r="BI24" s="124"/>
    </row>
    <row r="25" spans="2:61" s="1" customFormat="1" ht="22.5" customHeight="1" thickBot="1">
      <c r="B25" s="104">
        <v>6</v>
      </c>
      <c r="C25" s="105">
        <v>28</v>
      </c>
      <c r="D25" s="306" t="s">
        <v>64</v>
      </c>
      <c r="E25" s="436" t="s">
        <v>65</v>
      </c>
      <c r="F25" s="35"/>
      <c r="G25" s="407"/>
      <c r="H25" s="408"/>
      <c r="I25" s="408"/>
      <c r="J25" s="409"/>
      <c r="K25" s="36"/>
      <c r="L25" s="37"/>
      <c r="M25" s="38"/>
      <c r="N25" s="36"/>
      <c r="O25" s="37"/>
      <c r="P25" s="38"/>
      <c r="Q25" s="39"/>
      <c r="R25" s="40"/>
      <c r="S25" s="107">
        <v>1</v>
      </c>
      <c r="T25" s="108">
        <v>5</v>
      </c>
      <c r="U25" s="109">
        <v>1</v>
      </c>
      <c r="V25" s="107">
        <v>2</v>
      </c>
      <c r="W25" s="110">
        <v>0</v>
      </c>
      <c r="X25" s="32">
        <v>9</v>
      </c>
      <c r="Y25" s="36"/>
      <c r="Z25" s="37"/>
      <c r="AA25" s="38">
        <v>6</v>
      </c>
      <c r="AB25" s="36">
        <v>5</v>
      </c>
      <c r="AC25" s="37">
        <v>4</v>
      </c>
      <c r="AD25" s="41">
        <v>8</v>
      </c>
      <c r="AF25" s="127"/>
      <c r="AG25" s="128"/>
      <c r="AH25" s="129"/>
      <c r="AI25" s="130"/>
      <c r="AJ25" s="131"/>
      <c r="AK25" s="132"/>
      <c r="AL25" s="132"/>
      <c r="AM25" s="132"/>
      <c r="AN25" s="132"/>
      <c r="AO25" s="133"/>
      <c r="AP25" s="134"/>
      <c r="AQ25" s="135"/>
      <c r="AR25" s="133"/>
      <c r="AS25" s="134"/>
      <c r="AT25" s="135"/>
      <c r="AU25" s="129"/>
      <c r="AV25" s="136"/>
      <c r="AW25" s="134"/>
      <c r="AX25" s="135"/>
      <c r="AY25" s="133"/>
      <c r="AZ25" s="134"/>
      <c r="BA25" s="137"/>
      <c r="BB25" s="128"/>
      <c r="BC25" s="135"/>
      <c r="BD25" s="133"/>
      <c r="BE25" s="134"/>
      <c r="BF25" s="135"/>
      <c r="BG25" s="133"/>
      <c r="BH25" s="134"/>
      <c r="BI25" s="137"/>
    </row>
    <row r="26" spans="2:61" s="1" customFormat="1" ht="22.5" customHeight="1">
      <c r="B26" s="104">
        <v>6</v>
      </c>
      <c r="C26" s="105">
        <v>28</v>
      </c>
      <c r="D26" s="126" t="s">
        <v>38</v>
      </c>
      <c r="E26" s="84" t="s">
        <v>39</v>
      </c>
      <c r="F26" s="35">
        <v>36</v>
      </c>
      <c r="G26" s="407">
        <v>130</v>
      </c>
      <c r="H26" s="408"/>
      <c r="I26" s="408"/>
      <c r="J26" s="409"/>
      <c r="K26" s="36"/>
      <c r="L26" s="37"/>
      <c r="M26" s="38"/>
      <c r="N26" s="36"/>
      <c r="O26" s="37"/>
      <c r="P26" s="38"/>
      <c r="Q26" s="39"/>
      <c r="R26" s="40"/>
      <c r="S26" s="107"/>
      <c r="T26" s="108">
        <v>4</v>
      </c>
      <c r="U26" s="109">
        <v>6</v>
      </c>
      <c r="V26" s="107">
        <v>8</v>
      </c>
      <c r="W26" s="110">
        <v>0</v>
      </c>
      <c r="X26" s="32">
        <v>10</v>
      </c>
      <c r="Y26" s="36"/>
      <c r="Z26" s="37"/>
      <c r="AA26" s="38">
        <v>1</v>
      </c>
      <c r="AB26" s="36">
        <v>8</v>
      </c>
      <c r="AC26" s="37">
        <v>6</v>
      </c>
      <c r="AD26" s="41">
        <v>8</v>
      </c>
      <c r="AF26" s="70"/>
      <c r="AG26" s="71"/>
      <c r="AH26" s="72" t="s">
        <v>40</v>
      </c>
      <c r="AI26" s="73"/>
      <c r="AJ26" s="74"/>
      <c r="AK26" s="75"/>
      <c r="AL26" s="75"/>
      <c r="AM26" s="75"/>
      <c r="AN26" s="75"/>
      <c r="AO26" s="138"/>
      <c r="AP26" s="139">
        <v>3</v>
      </c>
      <c r="AQ26" s="140">
        <v>5</v>
      </c>
      <c r="AR26" s="138">
        <v>0</v>
      </c>
      <c r="AS26" s="139">
        <v>0</v>
      </c>
      <c r="AT26" s="140">
        <v>0</v>
      </c>
      <c r="AU26" s="141"/>
      <c r="AV26" s="142">
        <v>1</v>
      </c>
      <c r="AW26" s="139">
        <v>7</v>
      </c>
      <c r="AX26" s="140">
        <v>5</v>
      </c>
      <c r="AY26" s="138">
        <v>0</v>
      </c>
      <c r="AZ26" s="139">
        <v>0</v>
      </c>
      <c r="BA26" s="143">
        <v>0</v>
      </c>
      <c r="BB26" s="71"/>
      <c r="BC26" s="140"/>
      <c r="BD26" s="138"/>
      <c r="BE26" s="139"/>
      <c r="BF26" s="140"/>
      <c r="BG26" s="138"/>
      <c r="BH26" s="139"/>
      <c r="BI26" s="143"/>
    </row>
    <row r="27" spans="2:61" s="1" customFormat="1" ht="22.5" customHeight="1" thickBot="1">
      <c r="B27" s="31">
        <v>6</v>
      </c>
      <c r="C27" s="32">
        <v>28</v>
      </c>
      <c r="D27" s="83" t="s">
        <v>66</v>
      </c>
      <c r="E27" s="84" t="s">
        <v>36</v>
      </c>
      <c r="F27" s="35"/>
      <c r="G27" s="144"/>
      <c r="H27" s="145"/>
      <c r="I27" s="145"/>
      <c r="J27" s="146"/>
      <c r="K27" s="36"/>
      <c r="L27" s="37"/>
      <c r="M27" s="38"/>
      <c r="N27" s="36"/>
      <c r="O27" s="37"/>
      <c r="P27" s="38"/>
      <c r="Q27" s="39"/>
      <c r="R27" s="40"/>
      <c r="S27" s="147" t="s">
        <v>67</v>
      </c>
      <c r="T27" s="38">
        <v>1</v>
      </c>
      <c r="U27" s="36">
        <v>0</v>
      </c>
      <c r="V27" s="37">
        <v>2</v>
      </c>
      <c r="W27" s="41">
        <v>0</v>
      </c>
      <c r="X27" s="125"/>
      <c r="Y27" s="36"/>
      <c r="Z27" s="37"/>
      <c r="AA27" s="38">
        <v>2</v>
      </c>
      <c r="AB27" s="36">
        <v>8</v>
      </c>
      <c r="AC27" s="37">
        <v>8</v>
      </c>
      <c r="AD27" s="41">
        <v>8</v>
      </c>
      <c r="AF27" s="148"/>
      <c r="AG27" s="149"/>
      <c r="AH27" s="150" t="s">
        <v>41</v>
      </c>
      <c r="AI27" s="151"/>
      <c r="AJ27" s="152"/>
      <c r="AK27" s="153"/>
      <c r="AL27" s="153"/>
      <c r="AM27" s="153"/>
      <c r="AN27" s="153"/>
      <c r="AO27" s="154">
        <v>3</v>
      </c>
      <c r="AP27" s="155">
        <v>6</v>
      </c>
      <c r="AQ27" s="156">
        <v>7</v>
      </c>
      <c r="AR27" s="154">
        <v>3</v>
      </c>
      <c r="AS27" s="155">
        <v>4</v>
      </c>
      <c r="AT27" s="156">
        <v>6</v>
      </c>
      <c r="AU27" s="157"/>
      <c r="AV27" s="158">
        <v>3</v>
      </c>
      <c r="AW27" s="155">
        <v>6</v>
      </c>
      <c r="AX27" s="156">
        <v>7</v>
      </c>
      <c r="AY27" s="154">
        <v>3</v>
      </c>
      <c r="AZ27" s="155">
        <v>4</v>
      </c>
      <c r="BA27" s="159">
        <v>6</v>
      </c>
      <c r="BB27" s="160"/>
      <c r="BC27" s="156"/>
      <c r="BD27" s="154"/>
      <c r="BE27" s="155"/>
      <c r="BF27" s="156"/>
      <c r="BG27" s="154"/>
      <c r="BH27" s="155"/>
      <c r="BI27" s="159">
        <v>0</v>
      </c>
    </row>
    <row r="28" spans="2:61" s="1" customFormat="1" ht="22.5" customHeight="1" thickTop="1">
      <c r="B28" s="161">
        <v>7</v>
      </c>
      <c r="C28" s="162">
        <v>24</v>
      </c>
      <c r="D28" s="163" t="s">
        <v>42</v>
      </c>
      <c r="E28" s="84"/>
      <c r="F28" s="35"/>
      <c r="G28" s="415"/>
      <c r="H28" s="416"/>
      <c r="I28" s="416"/>
      <c r="J28" s="417"/>
      <c r="K28" s="164"/>
      <c r="L28" s="165"/>
      <c r="M28" s="166"/>
      <c r="N28" s="167" t="s">
        <v>67</v>
      </c>
      <c r="O28" s="165">
        <v>8</v>
      </c>
      <c r="P28" s="166">
        <v>0</v>
      </c>
      <c r="Q28" s="168"/>
      <c r="R28" s="169"/>
      <c r="S28" s="165"/>
      <c r="T28" s="166"/>
      <c r="U28" s="164"/>
      <c r="V28" s="165"/>
      <c r="W28" s="170"/>
      <c r="X28" s="162" t="s">
        <v>68</v>
      </c>
      <c r="Y28" s="164"/>
      <c r="Z28" s="165"/>
      <c r="AA28" s="166">
        <v>2</v>
      </c>
      <c r="AB28" s="164">
        <v>8</v>
      </c>
      <c r="AC28" s="165">
        <v>0</v>
      </c>
      <c r="AD28" s="170">
        <v>8</v>
      </c>
      <c r="AF28" s="97"/>
      <c r="AG28" s="98"/>
      <c r="AH28" s="83"/>
      <c r="AI28" s="101"/>
      <c r="AJ28" s="101"/>
      <c r="AK28" s="101"/>
      <c r="AL28" s="101"/>
      <c r="AM28" s="101"/>
      <c r="AN28" s="101"/>
      <c r="AO28" s="120"/>
      <c r="AP28" s="121"/>
      <c r="AQ28" s="122"/>
      <c r="AR28" s="120"/>
      <c r="AS28" s="121"/>
      <c r="AT28" s="122"/>
      <c r="AU28" s="83"/>
      <c r="AV28" s="123"/>
      <c r="AW28" s="121"/>
      <c r="AX28" s="122"/>
      <c r="AY28" s="120"/>
      <c r="AZ28" s="121"/>
      <c r="BA28" s="124"/>
      <c r="BB28" s="98"/>
      <c r="BC28" s="122"/>
      <c r="BD28" s="120"/>
      <c r="BE28" s="121"/>
      <c r="BF28" s="122"/>
      <c r="BG28" s="120"/>
      <c r="BH28" s="121"/>
      <c r="BI28" s="124"/>
    </row>
    <row r="29" spans="2:61" s="1" customFormat="1" ht="22.5" customHeight="1">
      <c r="B29" s="161"/>
      <c r="C29" s="162"/>
      <c r="D29" s="129"/>
      <c r="E29" s="84"/>
      <c r="F29" s="35"/>
      <c r="G29" s="415"/>
      <c r="H29" s="416"/>
      <c r="I29" s="416"/>
      <c r="J29" s="417"/>
      <c r="K29" s="164"/>
      <c r="L29" s="165"/>
      <c r="M29" s="166"/>
      <c r="N29" s="167"/>
      <c r="O29" s="165"/>
      <c r="P29" s="166"/>
      <c r="Q29" s="168"/>
      <c r="R29" s="169"/>
      <c r="S29" s="165"/>
      <c r="T29" s="166"/>
      <c r="U29" s="164"/>
      <c r="V29" s="165"/>
      <c r="W29" s="170"/>
      <c r="X29" s="162"/>
      <c r="Y29" s="164"/>
      <c r="Z29" s="165"/>
      <c r="AA29" s="166"/>
      <c r="AB29" s="164"/>
      <c r="AC29" s="165"/>
      <c r="AD29" s="170"/>
      <c r="AF29" s="171" t="s">
        <v>43</v>
      </c>
      <c r="AG29" s="98"/>
      <c r="AH29" s="83"/>
      <c r="AI29" s="101"/>
      <c r="AJ29" s="101"/>
      <c r="AK29" s="101"/>
      <c r="AL29" s="101"/>
      <c r="AM29" s="101"/>
      <c r="AN29" s="101"/>
      <c r="AO29" s="120"/>
      <c r="AP29" s="121"/>
      <c r="AQ29" s="122"/>
      <c r="AR29" s="120"/>
      <c r="AS29" s="121"/>
      <c r="AT29" s="122"/>
      <c r="AU29" s="83"/>
      <c r="AV29" s="123"/>
      <c r="AW29" s="121"/>
      <c r="AX29" s="122"/>
      <c r="AY29" s="120"/>
      <c r="AZ29" s="121"/>
      <c r="BA29" s="124"/>
      <c r="BB29" s="98"/>
      <c r="BC29" s="122"/>
      <c r="BD29" s="120"/>
      <c r="BE29" s="121"/>
      <c r="BF29" s="122"/>
      <c r="BG29" s="120"/>
      <c r="BH29" s="121"/>
      <c r="BI29" s="124"/>
    </row>
    <row r="30" spans="2:61" s="1" customFormat="1" ht="22.5" customHeight="1">
      <c r="B30" s="161"/>
      <c r="C30" s="162"/>
      <c r="D30" s="129"/>
      <c r="E30" s="437"/>
      <c r="F30" s="438"/>
      <c r="G30" s="132"/>
      <c r="H30" s="132"/>
      <c r="I30" s="132"/>
      <c r="J30" s="172"/>
      <c r="K30" s="164"/>
      <c r="L30" s="165"/>
      <c r="M30" s="166"/>
      <c r="N30" s="167"/>
      <c r="O30" s="165"/>
      <c r="P30" s="166"/>
      <c r="Q30" s="168"/>
      <c r="R30" s="169"/>
      <c r="S30" s="165"/>
      <c r="T30" s="166"/>
      <c r="U30" s="164"/>
      <c r="V30" s="165"/>
      <c r="W30" s="170"/>
      <c r="X30" s="162"/>
      <c r="Y30" s="164"/>
      <c r="Z30" s="165"/>
      <c r="AA30" s="166"/>
      <c r="AB30" s="164"/>
      <c r="AC30" s="165"/>
      <c r="AD30" s="170"/>
      <c r="AF30" s="439" t="s">
        <v>69</v>
      </c>
      <c r="AG30" s="98"/>
      <c r="AH30" s="173"/>
      <c r="AI30" s="174"/>
      <c r="AJ30" s="174"/>
      <c r="AK30" s="174"/>
      <c r="AL30" s="174"/>
      <c r="AM30" s="174"/>
      <c r="AN30" s="174"/>
      <c r="AO30" s="120"/>
      <c r="AP30" s="121"/>
      <c r="AQ30" s="122"/>
      <c r="AR30" s="120"/>
      <c r="AS30" s="121"/>
      <c r="AT30" s="122"/>
      <c r="AU30" s="83"/>
      <c r="AV30" s="123"/>
      <c r="AW30" s="121"/>
      <c r="AX30" s="122"/>
      <c r="AY30" s="120"/>
      <c r="AZ30" s="121"/>
      <c r="BA30" s="124"/>
      <c r="BB30" s="98"/>
      <c r="BC30" s="122"/>
      <c r="BD30" s="120"/>
      <c r="BE30" s="121"/>
      <c r="BF30" s="122"/>
      <c r="BG30" s="120"/>
      <c r="BH30" s="121"/>
      <c r="BI30" s="124"/>
    </row>
    <row r="31" spans="2:61" s="1" customFormat="1" ht="22.5" customHeight="1" thickBot="1">
      <c r="B31" s="440"/>
      <c r="C31" s="432"/>
      <c r="D31" s="422" t="s">
        <v>44</v>
      </c>
      <c r="E31" s="441"/>
      <c r="F31" s="442"/>
      <c r="G31" s="441"/>
      <c r="H31" s="425"/>
      <c r="I31" s="425"/>
      <c r="J31" s="443"/>
      <c r="K31" s="426">
        <v>1</v>
      </c>
      <c r="L31" s="427">
        <v>7</v>
      </c>
      <c r="M31" s="428">
        <v>9</v>
      </c>
      <c r="N31" s="426">
        <v>3</v>
      </c>
      <c r="O31" s="427">
        <v>8</v>
      </c>
      <c r="P31" s="428">
        <v>8</v>
      </c>
      <c r="Q31" s="444"/>
      <c r="R31" s="430">
        <v>1</v>
      </c>
      <c r="S31" s="427">
        <v>7</v>
      </c>
      <c r="T31" s="428">
        <v>6</v>
      </c>
      <c r="U31" s="426">
        <v>5</v>
      </c>
      <c r="V31" s="427">
        <v>8</v>
      </c>
      <c r="W31" s="431">
        <v>0</v>
      </c>
      <c r="X31" s="432"/>
      <c r="Y31" s="426"/>
      <c r="Z31" s="427"/>
      <c r="AA31" s="428">
        <v>2</v>
      </c>
      <c r="AB31" s="426">
        <v>8</v>
      </c>
      <c r="AC31" s="427">
        <v>0</v>
      </c>
      <c r="AD31" s="431">
        <v>8</v>
      </c>
      <c r="AE31" s="56"/>
      <c r="AF31" s="97"/>
      <c r="AG31" s="98"/>
      <c r="AH31" s="83"/>
      <c r="AI31" s="101"/>
      <c r="AJ31" s="101"/>
      <c r="AK31" s="101"/>
      <c r="AL31" s="101"/>
      <c r="AM31" s="101"/>
      <c r="AN31" s="101"/>
      <c r="AO31" s="120"/>
      <c r="AP31" s="121"/>
      <c r="AQ31" s="122"/>
      <c r="AR31" s="120"/>
      <c r="AS31" s="121"/>
      <c r="AT31" s="122"/>
      <c r="AU31" s="83"/>
      <c r="AV31" s="123"/>
      <c r="AW31" s="121"/>
      <c r="AX31" s="122"/>
      <c r="AY31" s="120"/>
      <c r="AZ31" s="121"/>
      <c r="BA31" s="124"/>
      <c r="BB31" s="98"/>
      <c r="BC31" s="122"/>
      <c r="BD31" s="120"/>
      <c r="BE31" s="121"/>
      <c r="BF31" s="122"/>
      <c r="BG31" s="120"/>
      <c r="BH31" s="121"/>
      <c r="BI31" s="124"/>
    </row>
    <row r="32" spans="2:61" s="1" customFormat="1" ht="22.5" customHeight="1" thickTop="1">
      <c r="B32" s="445"/>
      <c r="C32" s="446"/>
      <c r="D32" s="447" t="s">
        <v>70</v>
      </c>
      <c r="E32" s="448"/>
      <c r="F32" s="448"/>
      <c r="G32" s="448"/>
      <c r="H32" s="448"/>
      <c r="I32" s="448"/>
      <c r="J32" s="449"/>
      <c r="K32" s="450"/>
      <c r="L32" s="451"/>
      <c r="M32" s="452"/>
      <c r="N32" s="450"/>
      <c r="O32" s="451"/>
      <c r="P32" s="451"/>
      <c r="Q32" s="453"/>
      <c r="R32" s="450"/>
      <c r="S32" s="451"/>
      <c r="T32" s="452"/>
      <c r="U32" s="450"/>
      <c r="V32" s="451"/>
      <c r="W32" s="454"/>
      <c r="X32" s="446"/>
      <c r="Y32" s="450"/>
      <c r="Z32" s="451"/>
      <c r="AA32" s="452"/>
      <c r="AB32" s="450"/>
      <c r="AC32" s="451"/>
      <c r="AD32" s="454"/>
      <c r="AF32" s="455" t="s">
        <v>71</v>
      </c>
      <c r="AG32" s="98"/>
      <c r="AH32" s="83"/>
      <c r="AI32" s="101"/>
      <c r="AJ32" s="101"/>
      <c r="AK32" s="101"/>
      <c r="AL32" s="101"/>
      <c r="AM32" s="101"/>
      <c r="AN32" s="101"/>
      <c r="AO32" s="120"/>
      <c r="AP32" s="121"/>
      <c r="AQ32" s="122"/>
      <c r="AR32" s="120"/>
      <c r="AS32" s="121"/>
      <c r="AT32" s="124"/>
      <c r="AU32" s="98"/>
      <c r="AV32" s="120"/>
      <c r="AW32" s="121"/>
      <c r="AX32" s="122"/>
      <c r="AY32" s="120"/>
      <c r="AZ32" s="121"/>
      <c r="BA32" s="124"/>
      <c r="BB32" s="98"/>
      <c r="BC32" s="122"/>
      <c r="BD32" s="120"/>
      <c r="BE32" s="121"/>
      <c r="BF32" s="122"/>
      <c r="BG32" s="120"/>
      <c r="BH32" s="121"/>
      <c r="BI32" s="124"/>
    </row>
    <row r="33" spans="1:61" s="1" customFormat="1" ht="22.5" customHeight="1">
      <c r="A33" s="456"/>
      <c r="B33" s="457"/>
      <c r="C33" s="175"/>
      <c r="D33" s="176"/>
      <c r="E33" s="458"/>
      <c r="F33" s="459"/>
      <c r="G33" s="177"/>
      <c r="H33" s="177"/>
      <c r="I33" s="177"/>
      <c r="J33" s="178"/>
      <c r="K33" s="179"/>
      <c r="L33" s="180"/>
      <c r="M33" s="181"/>
      <c r="N33" s="182"/>
      <c r="O33" s="180"/>
      <c r="P33" s="183"/>
      <c r="Q33" s="184"/>
      <c r="R33" s="185"/>
      <c r="S33" s="186"/>
      <c r="T33" s="187"/>
      <c r="U33" s="188"/>
      <c r="V33" s="186"/>
      <c r="W33" s="189"/>
      <c r="X33" s="190"/>
      <c r="Y33" s="188"/>
      <c r="Z33" s="186"/>
      <c r="AA33" s="187"/>
      <c r="AB33" s="188"/>
      <c r="AC33" s="186"/>
      <c r="AD33" s="189"/>
      <c r="AF33" s="97"/>
      <c r="AG33" s="98"/>
      <c r="AH33" s="83"/>
      <c r="AI33" s="101"/>
      <c r="AJ33" s="101"/>
      <c r="AK33" s="101"/>
      <c r="AL33" s="101"/>
      <c r="AM33" s="101"/>
      <c r="AN33" s="101"/>
      <c r="AO33" s="120"/>
      <c r="AP33" s="121"/>
      <c r="AQ33" s="122"/>
      <c r="AR33" s="120"/>
      <c r="AS33" s="121"/>
      <c r="AT33" s="122"/>
      <c r="AU33" s="83"/>
      <c r="AV33" s="123"/>
      <c r="AW33" s="121"/>
      <c r="AX33" s="122"/>
      <c r="AY33" s="120"/>
      <c r="AZ33" s="121"/>
      <c r="BA33" s="124"/>
      <c r="BB33" s="98"/>
      <c r="BC33" s="122"/>
      <c r="BD33" s="120"/>
      <c r="BE33" s="121"/>
      <c r="BF33" s="122"/>
      <c r="BG33" s="120"/>
      <c r="BH33" s="121"/>
      <c r="BI33" s="124"/>
    </row>
    <row r="34" spans="2:61" s="1" customFormat="1" ht="22.5" customHeight="1">
      <c r="B34" s="97"/>
      <c r="C34" s="98"/>
      <c r="D34" s="83"/>
      <c r="E34" s="460"/>
      <c r="F34" s="461"/>
      <c r="G34" s="101"/>
      <c r="H34" s="101"/>
      <c r="I34" s="101"/>
      <c r="J34" s="191"/>
      <c r="K34" s="192"/>
      <c r="L34" s="37"/>
      <c r="M34" s="38"/>
      <c r="N34" s="36"/>
      <c r="O34" s="37"/>
      <c r="P34" s="193"/>
      <c r="Q34" s="119"/>
      <c r="R34" s="40"/>
      <c r="S34" s="37"/>
      <c r="T34" s="38"/>
      <c r="U34" s="36"/>
      <c r="V34" s="37"/>
      <c r="W34" s="41"/>
      <c r="X34" s="32"/>
      <c r="Y34" s="36"/>
      <c r="Z34" s="37"/>
      <c r="AA34" s="38"/>
      <c r="AB34" s="36"/>
      <c r="AC34" s="37"/>
      <c r="AD34" s="41"/>
      <c r="AF34" s="97"/>
      <c r="AG34" s="98"/>
      <c r="AH34" s="83"/>
      <c r="AI34" s="101"/>
      <c r="AJ34" s="101"/>
      <c r="AK34" s="101"/>
      <c r="AL34" s="101"/>
      <c r="AM34" s="101"/>
      <c r="AN34" s="101"/>
      <c r="AO34" s="120"/>
      <c r="AP34" s="121"/>
      <c r="AQ34" s="122"/>
      <c r="AR34" s="120"/>
      <c r="AS34" s="121"/>
      <c r="AT34" s="122"/>
      <c r="AU34" s="83"/>
      <c r="AV34" s="123"/>
      <c r="AW34" s="121"/>
      <c r="AX34" s="122"/>
      <c r="AY34" s="120"/>
      <c r="AZ34" s="121"/>
      <c r="BA34" s="124"/>
      <c r="BB34" s="98"/>
      <c r="BC34" s="122"/>
      <c r="BD34" s="120"/>
      <c r="BE34" s="121"/>
      <c r="BF34" s="122"/>
      <c r="BG34" s="120"/>
      <c r="BH34" s="121"/>
      <c r="BI34" s="124"/>
    </row>
    <row r="35" spans="2:61" s="1" customFormat="1" ht="22.5" customHeight="1">
      <c r="B35" s="97"/>
      <c r="C35" s="98"/>
      <c r="D35" s="83"/>
      <c r="E35" s="460"/>
      <c r="F35" s="461"/>
      <c r="G35" s="101"/>
      <c r="H35" s="101"/>
      <c r="I35" s="101"/>
      <c r="J35" s="191"/>
      <c r="K35" s="192"/>
      <c r="L35" s="37"/>
      <c r="M35" s="38"/>
      <c r="N35" s="36"/>
      <c r="O35" s="37"/>
      <c r="P35" s="193"/>
      <c r="Q35" s="119"/>
      <c r="R35" s="40"/>
      <c r="S35" s="37"/>
      <c r="T35" s="38"/>
      <c r="U35" s="36"/>
      <c r="V35" s="37"/>
      <c r="W35" s="41"/>
      <c r="X35" s="32"/>
      <c r="Y35" s="36"/>
      <c r="Z35" s="37"/>
      <c r="AA35" s="38"/>
      <c r="AB35" s="36"/>
      <c r="AC35" s="37"/>
      <c r="AD35" s="41"/>
      <c r="AF35" s="97"/>
      <c r="AG35" s="98"/>
      <c r="AH35" s="83"/>
      <c r="AI35" s="101"/>
      <c r="AJ35" s="101"/>
      <c r="AK35" s="101"/>
      <c r="AL35" s="101"/>
      <c r="AM35" s="101"/>
      <c r="AN35" s="101"/>
      <c r="AO35" s="120"/>
      <c r="AP35" s="121"/>
      <c r="AQ35" s="122"/>
      <c r="AR35" s="120"/>
      <c r="AS35" s="121"/>
      <c r="AT35" s="122"/>
      <c r="AU35" s="83"/>
      <c r="AV35" s="123"/>
      <c r="AW35" s="121"/>
      <c r="AX35" s="122"/>
      <c r="AY35" s="120"/>
      <c r="AZ35" s="121"/>
      <c r="BA35" s="124"/>
      <c r="BB35" s="98"/>
      <c r="BC35" s="122"/>
      <c r="BD35" s="120"/>
      <c r="BE35" s="121"/>
      <c r="BF35" s="122"/>
      <c r="BG35" s="120"/>
      <c r="BH35" s="121"/>
      <c r="BI35" s="124"/>
    </row>
    <row r="36" spans="2:61" s="1" customFormat="1" ht="22.5" customHeight="1">
      <c r="B36" s="127"/>
      <c r="C36" s="128"/>
      <c r="D36" s="129"/>
      <c r="E36" s="462"/>
      <c r="F36" s="463"/>
      <c r="G36" s="132"/>
      <c r="H36" s="132"/>
      <c r="I36" s="132"/>
      <c r="J36" s="172"/>
      <c r="K36" s="194"/>
      <c r="L36" s="165"/>
      <c r="M36" s="166"/>
      <c r="N36" s="164"/>
      <c r="O36" s="165"/>
      <c r="P36" s="195"/>
      <c r="Q36" s="196"/>
      <c r="R36" s="169"/>
      <c r="S36" s="165"/>
      <c r="T36" s="166"/>
      <c r="U36" s="164"/>
      <c r="V36" s="165"/>
      <c r="W36" s="170"/>
      <c r="X36" s="162"/>
      <c r="Y36" s="164"/>
      <c r="Z36" s="165"/>
      <c r="AA36" s="166"/>
      <c r="AB36" s="164"/>
      <c r="AC36" s="165"/>
      <c r="AD36" s="170"/>
      <c r="AF36" s="127"/>
      <c r="AG36" s="128"/>
      <c r="AH36" s="129"/>
      <c r="AI36" s="132"/>
      <c r="AJ36" s="132"/>
      <c r="AK36" s="132"/>
      <c r="AL36" s="132"/>
      <c r="AM36" s="132"/>
      <c r="AN36" s="132"/>
      <c r="AO36" s="133"/>
      <c r="AP36" s="134"/>
      <c r="AQ36" s="135"/>
      <c r="AR36" s="133"/>
      <c r="AS36" s="134"/>
      <c r="AT36" s="135"/>
      <c r="AU36" s="129"/>
      <c r="AV36" s="136"/>
      <c r="AW36" s="134"/>
      <c r="AX36" s="135"/>
      <c r="AY36" s="133"/>
      <c r="AZ36" s="134"/>
      <c r="BA36" s="137"/>
      <c r="BB36" s="128"/>
      <c r="BC36" s="135"/>
      <c r="BD36" s="133"/>
      <c r="BE36" s="134"/>
      <c r="BF36" s="135"/>
      <c r="BG36" s="133"/>
      <c r="BH36" s="134"/>
      <c r="BI36" s="137"/>
    </row>
    <row r="37" spans="2:61" s="1" customFormat="1" ht="22.5" customHeight="1" thickBot="1">
      <c r="B37" s="197"/>
      <c r="C37" s="160"/>
      <c r="D37" s="157"/>
      <c r="E37" s="198"/>
      <c r="F37" s="198" t="s">
        <v>45</v>
      </c>
      <c r="G37" s="199"/>
      <c r="H37" s="199"/>
      <c r="I37" s="199"/>
      <c r="J37" s="198"/>
      <c r="K37" s="200">
        <v>1</v>
      </c>
      <c r="L37" s="201">
        <v>8</v>
      </c>
      <c r="M37" s="202">
        <v>2</v>
      </c>
      <c r="N37" s="203">
        <v>0</v>
      </c>
      <c r="O37" s="201">
        <v>0</v>
      </c>
      <c r="P37" s="204">
        <v>8</v>
      </c>
      <c r="Q37" s="205"/>
      <c r="R37" s="206">
        <v>1</v>
      </c>
      <c r="S37" s="201">
        <v>8</v>
      </c>
      <c r="T37" s="202">
        <v>2</v>
      </c>
      <c r="U37" s="203">
        <v>0</v>
      </c>
      <c r="V37" s="201">
        <v>0</v>
      </c>
      <c r="W37" s="207">
        <v>0</v>
      </c>
      <c r="X37" s="208"/>
      <c r="Y37" s="203"/>
      <c r="Z37" s="201"/>
      <c r="AA37" s="202"/>
      <c r="AB37" s="203"/>
      <c r="AC37" s="201"/>
      <c r="AD37" s="207">
        <v>8</v>
      </c>
      <c r="AF37" s="97"/>
      <c r="AG37" s="98"/>
      <c r="AH37" s="83"/>
      <c r="AI37" s="101"/>
      <c r="AJ37" s="101"/>
      <c r="AK37" s="101"/>
      <c r="AL37" s="101"/>
      <c r="AM37" s="101"/>
      <c r="AN37" s="101"/>
      <c r="AO37" s="120"/>
      <c r="AP37" s="121"/>
      <c r="AQ37" s="122"/>
      <c r="AR37" s="120"/>
      <c r="AS37" s="121"/>
      <c r="AT37" s="122"/>
      <c r="AU37" s="83"/>
      <c r="AV37" s="123"/>
      <c r="AW37" s="121"/>
      <c r="AX37" s="122"/>
      <c r="AY37" s="120"/>
      <c r="AZ37" s="121"/>
      <c r="BA37" s="124"/>
      <c r="BB37" s="98"/>
      <c r="BC37" s="122"/>
      <c r="BD37" s="120"/>
      <c r="BE37" s="121"/>
      <c r="BF37" s="122"/>
      <c r="BG37" s="120"/>
      <c r="BH37" s="121"/>
      <c r="BI37" s="124"/>
    </row>
    <row r="38" ht="14.25" thickTop="1"/>
  </sheetData>
  <sheetProtection/>
  <mergeCells count="49">
    <mergeCell ref="G26:J26"/>
    <mergeCell ref="G28:J28"/>
    <mergeCell ref="G29:J29"/>
    <mergeCell ref="G20:J20"/>
    <mergeCell ref="G21:J21"/>
    <mergeCell ref="G22:J22"/>
    <mergeCell ref="G23:J23"/>
    <mergeCell ref="G24:J24"/>
    <mergeCell ref="G25:J25"/>
    <mergeCell ref="G16:J16"/>
    <mergeCell ref="AK16:AN16"/>
    <mergeCell ref="G17:J17"/>
    <mergeCell ref="AK17:AN17"/>
    <mergeCell ref="G18:J18"/>
    <mergeCell ref="G19:J19"/>
    <mergeCell ref="G12:J12"/>
    <mergeCell ref="G13:J13"/>
    <mergeCell ref="G14:J14"/>
    <mergeCell ref="AK14:AN14"/>
    <mergeCell ref="G15:J15"/>
    <mergeCell ref="AK15:AN15"/>
    <mergeCell ref="G6:J6"/>
    <mergeCell ref="G7:J7"/>
    <mergeCell ref="G8:J8"/>
    <mergeCell ref="G9:J9"/>
    <mergeCell ref="G10:J10"/>
    <mergeCell ref="G11:J11"/>
    <mergeCell ref="AV3:BA4"/>
    <mergeCell ref="BB3:BB4"/>
    <mergeCell ref="BC3:BI4"/>
    <mergeCell ref="B4:C4"/>
    <mergeCell ref="AF4:AG4"/>
    <mergeCell ref="G5:J5"/>
    <mergeCell ref="AF3:AG3"/>
    <mergeCell ref="AH3:AH4"/>
    <mergeCell ref="AI3:AI4"/>
    <mergeCell ref="AJ3:AJ4"/>
    <mergeCell ref="AK3:AN4"/>
    <mergeCell ref="AO3:AT4"/>
    <mergeCell ref="D1:AA1"/>
    <mergeCell ref="B3:C3"/>
    <mergeCell ref="D3:D4"/>
    <mergeCell ref="E3:E4"/>
    <mergeCell ref="F3:F4"/>
    <mergeCell ref="G3:J4"/>
    <mergeCell ref="K3:P4"/>
    <mergeCell ref="R3:W4"/>
    <mergeCell ref="X3:X4"/>
    <mergeCell ref="Y3:AD4"/>
  </mergeCells>
  <printOptions horizontalCentered="1"/>
  <pageMargins left="0.3937007874015748" right="0.1968503937007874" top="0.5905511811023623" bottom="0.1968503937007874" header="0.1968503937007874" footer="0.196850393700787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須崎市教育委員会</dc:creator>
  <cp:keywords/>
  <dc:description/>
  <cp:lastModifiedBy>システム管理者</cp:lastModifiedBy>
  <cp:lastPrinted>2017-03-06T05:23:47Z</cp:lastPrinted>
  <dcterms:created xsi:type="dcterms:W3CDTF">2000-11-20T02:34:11Z</dcterms:created>
  <dcterms:modified xsi:type="dcterms:W3CDTF">2017-03-06T05:24:14Z</dcterms:modified>
  <cp:category/>
  <cp:version/>
  <cp:contentType/>
  <cp:contentStatus/>
</cp:coreProperties>
</file>