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341" windowWidth="7680" windowHeight="8880" tabRatio="778" activeTab="8"/>
  </bookViews>
  <sheets>
    <sheet name="予算一覧" sheetId="1" r:id="rId1"/>
    <sheet name="1-11需用費" sheetId="2" r:id="rId2"/>
    <sheet name="1-12役務費" sheetId="3" r:id="rId3"/>
    <sheet name="1-14使用・賃借" sheetId="4" r:id="rId4"/>
    <sheet name="2-8報償費" sheetId="5" r:id="rId5"/>
    <sheet name="2-11需用費" sheetId="6" r:id="rId6"/>
    <sheet name="2-13委託料" sheetId="7" r:id="rId7"/>
    <sheet name="2-14使用・賃借" sheetId="8" r:id="rId8"/>
    <sheet name="2-18備品購入" sheetId="9" r:id="rId9"/>
    <sheet name="2-20扶助" sheetId="10" r:id="rId10"/>
  </sheets>
  <definedNames>
    <definedName name="_xlfn.SUMIFS" hidden="1">#NAME?</definedName>
    <definedName name="_xlnm.Print_Area" localSheetId="1">'1-11需用費'!$A$2:$K$159</definedName>
    <definedName name="_xlnm.Print_Area" localSheetId="2">'1-12役務費'!$A$1:$K$34</definedName>
    <definedName name="_xlnm.Print_Area" localSheetId="3">'1-14使用・賃借'!$A$1:$K$34</definedName>
    <definedName name="_xlnm.Print_Area" localSheetId="5">'2-11需用費'!$A$1:$K$127</definedName>
    <definedName name="_xlnm.Print_Area" localSheetId="6">'2-13委託料'!$A$1:$K$34</definedName>
    <definedName name="_xlnm.Print_Area" localSheetId="7">'2-14使用・賃借'!$A$1:$K$34</definedName>
    <definedName name="_xlnm.Print_Area" localSheetId="8">'2-18備品購入'!$A$1:$K$65</definedName>
    <definedName name="_xlnm.Print_Area" localSheetId="9">'2-20扶助'!$A$1:$J$95</definedName>
    <definedName name="_xlnm.Print_Area" localSheetId="4">'2-8報償費'!$A$1:$K$34</definedName>
    <definedName name="_xlnm.Print_Area" localSheetId="0">'予算一覧'!$A$2:$Q$50</definedName>
    <definedName name="_xlnm.Print_Titles" localSheetId="1">'1-11需用費'!$2:$3</definedName>
    <definedName name="_xlnm.Print_Titles" localSheetId="2">'1-12役務費'!$1:$2</definedName>
    <definedName name="_xlnm.Print_Titles" localSheetId="3">'1-14使用・賃借'!$1:$2</definedName>
    <definedName name="_xlnm.Print_Titles" localSheetId="5">'2-11需用費'!$1:$2</definedName>
    <definedName name="_xlnm.Print_Titles" localSheetId="6">'2-13委託料'!$1:$2</definedName>
    <definedName name="_xlnm.Print_Titles" localSheetId="7">'2-14使用・賃借'!$1:$2</definedName>
    <definedName name="_xlnm.Print_Titles" localSheetId="8">'2-18備品購入'!$1:$2</definedName>
    <definedName name="_xlnm.Print_Titles" localSheetId="9">'2-20扶助'!$1:$2</definedName>
    <definedName name="_xlnm.Print_Titles" localSheetId="4">'2-8報償費'!$1:$2</definedName>
  </definedNames>
  <calcPr fullCalcOnLoad="1"/>
</workbook>
</file>

<file path=xl/comments1.xml><?xml version="1.0" encoding="utf-8"?>
<comments xmlns="http://schemas.openxmlformats.org/spreadsheetml/2006/main">
  <authors>
    <author>システム管理者</author>
  </authors>
  <commentList>
    <comment ref="N5" authorId="0">
      <text>
        <r>
          <rPr>
            <sz val="16"/>
            <rFont val="ＭＳ Ｐゴシック"/>
            <family val="3"/>
          </rPr>
          <t>例　「その他管理費」から
　   「修学旅行引率者経費」へ
　　　3,000円流用の場合
　　 「その他管理費」　-3,000
　　 「修学旅行引率者経費」　3,000</t>
        </r>
      </text>
    </comment>
    <comment ref="H5" authorId="0">
      <text>
        <r>
          <rPr>
            <sz val="16"/>
            <rFont val="ＭＳ Ｐゴシック"/>
            <family val="3"/>
          </rPr>
          <t>学校配当予算書を
もとに入力</t>
        </r>
      </text>
    </comment>
    <comment ref="K45" authorId="0">
      <text>
        <r>
          <rPr>
            <sz val="16"/>
            <rFont val="ＭＳ Ｐゴシック"/>
            <family val="3"/>
          </rPr>
          <t>①新設特別支援学級備品、②教材備品費で購入する特別支援学級用備品のことではない。</t>
        </r>
      </text>
    </comment>
  </commentList>
</comments>
</file>

<file path=xl/comments2.xml><?xml version="1.0" encoding="utf-8"?>
<comments xmlns="http://schemas.openxmlformats.org/spreadsheetml/2006/main">
  <authors>
    <author>教育委員会</author>
  </authors>
  <commentList>
    <comment ref="I4" authorId="0">
      <text>
        <r>
          <rPr>
            <sz val="9"/>
            <rFont val="ＭＳ Ｐゴシック"/>
            <family val="3"/>
          </rPr>
          <t xml:space="preserve">予算額を入れてください
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業者名を入れてください。
</t>
        </r>
      </text>
    </comment>
  </commentList>
</comments>
</file>

<file path=xl/comments3.xml><?xml version="1.0" encoding="utf-8"?>
<comments xmlns="http://schemas.openxmlformats.org/spreadsheetml/2006/main">
  <authors>
    <author>教育委員会</author>
  </authors>
  <commentList>
    <comment ref="I3" authorId="0">
      <text>
        <r>
          <rPr>
            <sz val="9"/>
            <rFont val="ＭＳ Ｐゴシック"/>
            <family val="3"/>
          </rPr>
          <t xml:space="preserve">予算額を入れてください
</t>
        </r>
      </text>
    </comment>
    <comment ref="G4" authorId="0">
      <text>
        <r>
          <rPr>
            <sz val="9"/>
            <rFont val="ＭＳ Ｐゴシック"/>
            <family val="3"/>
          </rPr>
          <t xml:space="preserve">業者名を入れてください。
</t>
        </r>
      </text>
    </comment>
  </commentList>
</comments>
</file>

<file path=xl/comments4.xml><?xml version="1.0" encoding="utf-8"?>
<comments xmlns="http://schemas.openxmlformats.org/spreadsheetml/2006/main">
  <authors>
    <author>教育委員会</author>
  </authors>
  <commentList>
    <comment ref="I3" authorId="0">
      <text>
        <r>
          <rPr>
            <sz val="9"/>
            <rFont val="ＭＳ Ｐゴシック"/>
            <family val="3"/>
          </rPr>
          <t xml:space="preserve">予算額を入れてください
</t>
        </r>
      </text>
    </comment>
    <comment ref="G4" authorId="0">
      <text>
        <r>
          <rPr>
            <sz val="9"/>
            <rFont val="ＭＳ Ｐゴシック"/>
            <family val="3"/>
          </rPr>
          <t xml:space="preserve">業者名を入れてください。
</t>
        </r>
      </text>
    </comment>
  </commentList>
</comments>
</file>

<file path=xl/comments5.xml><?xml version="1.0" encoding="utf-8"?>
<comments xmlns="http://schemas.openxmlformats.org/spreadsheetml/2006/main">
  <authors>
    <author>教育委員会</author>
  </authors>
  <commentList>
    <comment ref="I3" authorId="0">
      <text>
        <r>
          <rPr>
            <sz val="9"/>
            <rFont val="ＭＳ Ｐゴシック"/>
            <family val="3"/>
          </rPr>
          <t xml:space="preserve">予算額を入れてください
</t>
        </r>
      </text>
    </comment>
    <comment ref="G4" authorId="0">
      <text>
        <r>
          <rPr>
            <sz val="9"/>
            <rFont val="ＭＳ Ｐゴシック"/>
            <family val="3"/>
          </rPr>
          <t xml:space="preserve">業者名を入れてください。
</t>
        </r>
      </text>
    </comment>
  </commentList>
</comments>
</file>

<file path=xl/comments6.xml><?xml version="1.0" encoding="utf-8"?>
<comments xmlns="http://schemas.openxmlformats.org/spreadsheetml/2006/main">
  <authors>
    <author>教育委員会</author>
  </authors>
  <commentList>
    <comment ref="I3" authorId="0">
      <text>
        <r>
          <rPr>
            <sz val="9"/>
            <rFont val="ＭＳ Ｐゴシック"/>
            <family val="3"/>
          </rPr>
          <t xml:space="preserve">予算額を入れてください
</t>
        </r>
      </text>
    </comment>
    <comment ref="G4" authorId="0">
      <text>
        <r>
          <rPr>
            <sz val="9"/>
            <rFont val="ＭＳ Ｐゴシック"/>
            <family val="3"/>
          </rPr>
          <t xml:space="preserve">業者名を入れてください。
</t>
        </r>
      </text>
    </comment>
  </commentList>
</comments>
</file>

<file path=xl/comments7.xml><?xml version="1.0" encoding="utf-8"?>
<comments xmlns="http://schemas.openxmlformats.org/spreadsheetml/2006/main">
  <authors>
    <author>教育委員会</author>
  </authors>
  <commentList>
    <comment ref="I3" authorId="0">
      <text>
        <r>
          <rPr>
            <sz val="9"/>
            <rFont val="ＭＳ Ｐゴシック"/>
            <family val="3"/>
          </rPr>
          <t xml:space="preserve">予算額を入れてください
</t>
        </r>
      </text>
    </comment>
    <comment ref="G4" authorId="0">
      <text>
        <r>
          <rPr>
            <sz val="9"/>
            <rFont val="ＭＳ Ｐゴシック"/>
            <family val="3"/>
          </rPr>
          <t xml:space="preserve">業者名を入れてください。
</t>
        </r>
      </text>
    </comment>
  </commentList>
</comments>
</file>

<file path=xl/comments8.xml><?xml version="1.0" encoding="utf-8"?>
<comments xmlns="http://schemas.openxmlformats.org/spreadsheetml/2006/main">
  <authors>
    <author>教育委員会</author>
  </authors>
  <commentList>
    <comment ref="I3" authorId="0">
      <text>
        <r>
          <rPr>
            <sz val="9"/>
            <rFont val="ＭＳ Ｐゴシック"/>
            <family val="3"/>
          </rPr>
          <t xml:space="preserve">予算額を入れてください
</t>
        </r>
      </text>
    </comment>
    <comment ref="G4" authorId="0">
      <text>
        <r>
          <rPr>
            <sz val="9"/>
            <rFont val="ＭＳ Ｐゴシック"/>
            <family val="3"/>
          </rPr>
          <t xml:space="preserve">業者名を入れてください。
</t>
        </r>
      </text>
    </comment>
  </commentList>
</comments>
</file>

<file path=xl/comments9.xml><?xml version="1.0" encoding="utf-8"?>
<comments xmlns="http://schemas.openxmlformats.org/spreadsheetml/2006/main">
  <authors>
    <author>教育委員会</author>
  </authors>
  <commentList>
    <comment ref="I3" authorId="0">
      <text>
        <r>
          <rPr>
            <sz val="9"/>
            <rFont val="ＭＳ Ｐゴシック"/>
            <family val="3"/>
          </rPr>
          <t xml:space="preserve">予算額を入れてください
</t>
        </r>
      </text>
    </comment>
    <comment ref="G4" authorId="0">
      <text>
        <r>
          <rPr>
            <sz val="9"/>
            <rFont val="ＭＳ Ｐゴシック"/>
            <family val="3"/>
          </rPr>
          <t xml:space="preserve">業者名を入れてください。
</t>
        </r>
      </text>
    </comment>
  </commentList>
</comments>
</file>

<file path=xl/sharedStrings.xml><?xml version="1.0" encoding="utf-8"?>
<sst xmlns="http://schemas.openxmlformats.org/spreadsheetml/2006/main" count="1994" uniqueCount="106">
  <si>
    <t>前ページより繰越</t>
  </si>
  <si>
    <t>月　日</t>
  </si>
  <si>
    <t>次ページへ繰越</t>
  </si>
  <si>
    <t>差引残高</t>
  </si>
  <si>
    <t>摘要</t>
  </si>
  <si>
    <t>収入金額</t>
  </si>
  <si>
    <t>支払金額</t>
  </si>
  <si>
    <t>図書</t>
  </si>
  <si>
    <t>事務用品</t>
  </si>
  <si>
    <t>給食用品</t>
  </si>
  <si>
    <t>修繕費</t>
  </si>
  <si>
    <t>印刷用消耗品</t>
  </si>
  <si>
    <t>図書追録</t>
  </si>
  <si>
    <t>その他管理費</t>
  </si>
  <si>
    <t>食糧費</t>
  </si>
  <si>
    <t>郵送料</t>
  </si>
  <si>
    <t>要保護</t>
  </si>
  <si>
    <t>準要保護</t>
  </si>
  <si>
    <t>支出累計</t>
  </si>
  <si>
    <t>執行残額</t>
  </si>
  <si>
    <t>小      計</t>
  </si>
  <si>
    <t>配当予算</t>
  </si>
  <si>
    <t>伝票番号</t>
  </si>
  <si>
    <t xml:space="preserve"> </t>
  </si>
  <si>
    <t xml:space="preserve"> </t>
  </si>
  <si>
    <t>　</t>
  </si>
  <si>
    <t>番号</t>
  </si>
  <si>
    <t>学力向上支援システム</t>
  </si>
  <si>
    <t>用紙</t>
  </si>
  <si>
    <t>1学校管理費</t>
  </si>
  <si>
    <t>H</t>
  </si>
  <si>
    <t>年度</t>
  </si>
  <si>
    <t>決算額</t>
  </si>
  <si>
    <t>執行予定額</t>
  </si>
  <si>
    <t xml:space="preserve">11
需用費
</t>
  </si>
  <si>
    <t>12
役務費</t>
  </si>
  <si>
    <t>14
使用料及び賃借料</t>
  </si>
  <si>
    <t>8
報償費</t>
  </si>
  <si>
    <t>11
需用費</t>
  </si>
  <si>
    <t>14
使用料及び賃借料</t>
  </si>
  <si>
    <t>18
備品
購入費</t>
  </si>
  <si>
    <t>20
扶助費</t>
  </si>
  <si>
    <t>コピーカウンター料金</t>
  </si>
  <si>
    <t>その他役務費</t>
  </si>
  <si>
    <t>ピアノ調律</t>
  </si>
  <si>
    <t>クリーニング代</t>
  </si>
  <si>
    <t>2教育振興費</t>
  </si>
  <si>
    <t>配当額</t>
  </si>
  <si>
    <t>修学旅行引率者経費</t>
  </si>
  <si>
    <t>わくチャレ関係</t>
  </si>
  <si>
    <t>教授用消耗品</t>
  </si>
  <si>
    <t>わくチャレ用消耗品</t>
  </si>
  <si>
    <t>理科教育消耗品</t>
  </si>
  <si>
    <t>13
委託料</t>
  </si>
  <si>
    <t>教材備品</t>
  </si>
  <si>
    <t>ガス</t>
  </si>
  <si>
    <t>灯油</t>
  </si>
  <si>
    <t>衛生医薬品等</t>
  </si>
  <si>
    <t>燃料</t>
  </si>
  <si>
    <t>印刷
製本費</t>
  </si>
  <si>
    <t>行事</t>
  </si>
  <si>
    <t>特別支援学級消耗品</t>
  </si>
  <si>
    <t>特別支援教育備品</t>
  </si>
  <si>
    <t>その他
役務費</t>
  </si>
  <si>
    <t>Ｈ</t>
  </si>
  <si>
    <t>就学
援助費</t>
  </si>
  <si>
    <t>合計</t>
  </si>
  <si>
    <t>わくチャレ関係</t>
  </si>
  <si>
    <t>市バス委託料</t>
  </si>
  <si>
    <t>部分のみ入力可能</t>
  </si>
  <si>
    <t>灰色</t>
  </si>
  <si>
    <t>燃料(ガス)</t>
  </si>
  <si>
    <t>燃料(灯油)</t>
  </si>
  <si>
    <t>その他</t>
  </si>
  <si>
    <t>印刷製本費(コピー)</t>
  </si>
  <si>
    <t>印刷製本費(その他)</t>
  </si>
  <si>
    <t>H</t>
  </si>
  <si>
    <t>現在</t>
  </si>
  <si>
    <t>執行済額</t>
  </si>
  <si>
    <t>流用額</t>
  </si>
  <si>
    <t>流用額</t>
  </si>
  <si>
    <t>学校予算執行状況兼決算書</t>
  </si>
  <si>
    <t>その他</t>
  </si>
  <si>
    <t>修学旅行費</t>
  </si>
  <si>
    <t>新入学児童生徒学用品費等</t>
  </si>
  <si>
    <t>修学旅行費</t>
  </si>
  <si>
    <t>医療費</t>
  </si>
  <si>
    <t>学用品費・通学用品費</t>
  </si>
  <si>
    <t>学用品費・通学用品費</t>
  </si>
  <si>
    <t>校外活動費(泊なし)</t>
  </si>
  <si>
    <t>校外活動費(泊なし)</t>
  </si>
  <si>
    <t>校外活動費(泊あり)</t>
  </si>
  <si>
    <t>校外活動費(泊あり)</t>
  </si>
  <si>
    <t>準要保護</t>
  </si>
  <si>
    <t>新入学児童生徒学用品費等</t>
  </si>
  <si>
    <t>通学費</t>
  </si>
  <si>
    <t>通学費</t>
  </si>
  <si>
    <t>給食費</t>
  </si>
  <si>
    <t>特別支援教育就学奨励費</t>
  </si>
  <si>
    <t>特別支援</t>
  </si>
  <si>
    <t>特別支援教育就学奨励費</t>
  </si>
  <si>
    <t>流用後</t>
  </si>
  <si>
    <t>流用後</t>
  </si>
  <si>
    <r>
      <rPr>
        <b/>
        <sz val="11"/>
        <rFont val="HGS創英角ﾎﾟｯﾌﾟ体"/>
        <family val="3"/>
      </rPr>
      <t>注意！！　</t>
    </r>
    <r>
      <rPr>
        <b/>
        <sz val="11"/>
        <color indexed="10"/>
        <rFont val="HGS創英角ﾎﾟｯﾌﾟ体"/>
        <family val="3"/>
      </rPr>
      <t>食糧費</t>
    </r>
    <r>
      <rPr>
        <b/>
        <sz val="11"/>
        <rFont val="HGS創英角ﾎﾟｯﾌﾟ体"/>
        <family val="3"/>
      </rPr>
      <t>は、他への流用</t>
    </r>
    <r>
      <rPr>
        <b/>
        <sz val="11"/>
        <color indexed="10"/>
        <rFont val="HGS創英角ﾎﾟｯﾌﾟ体"/>
        <family val="3"/>
      </rPr>
      <t>不可</t>
    </r>
    <r>
      <rPr>
        <b/>
        <sz val="11"/>
        <rFont val="HGS創英角ﾎﾟｯﾌﾟ体"/>
        <family val="3"/>
      </rPr>
      <t>。　(例：食糧費が余ったので、用紙を購入⇒不可)</t>
    </r>
  </si>
  <si>
    <t>Ｈ</t>
  </si>
  <si>
    <t>要保護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</si>
</sst>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0_ ;[Red]\-#,##0\ "/>
    <numFmt numFmtId="178" formatCode="0_);[Red]\(0\)"/>
    <numFmt numFmtId="179" formatCode="#,##0_);[Red]\(#,##0\)"/>
    <numFmt numFmtId="180" formatCode="0_ ;[Red]\-0\ 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11"/>
      <color indexed="5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22"/>
      <name val="HG創英角ﾎﾟｯﾌﾟ体"/>
      <family val="3"/>
    </font>
    <font>
      <sz val="16"/>
      <name val="ＭＳ Ｐゴシック"/>
      <family val="3"/>
    </font>
    <font>
      <b/>
      <sz val="11"/>
      <name val="ＭＳ 明朝"/>
      <family val="1"/>
    </font>
    <font>
      <b/>
      <sz val="11"/>
      <color indexed="10"/>
      <name val="HGS創英角ﾎﾟｯﾌﾟ体"/>
      <family val="3"/>
    </font>
    <font>
      <b/>
      <sz val="11"/>
      <name val="HGS創英角ﾎﾟｯﾌﾟ体"/>
      <family val="3"/>
    </font>
    <font>
      <sz val="9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明朝"/>
      <family val="1"/>
    </font>
    <font>
      <sz val="16"/>
      <color indexed="8"/>
      <name val="ＭＳ Ｐ明朝"/>
      <family val="1"/>
    </font>
    <font>
      <sz val="16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ＭＳ Ｐ明朝"/>
      <family val="1"/>
    </font>
    <font>
      <sz val="16"/>
      <color theme="1"/>
      <name val="ＭＳ Ｐ明朝"/>
      <family val="1"/>
    </font>
    <font>
      <sz val="16"/>
      <color theme="0"/>
      <name val="ＭＳ Ｐ明朝"/>
      <family val="1"/>
    </font>
    <font>
      <b/>
      <sz val="11"/>
      <color rgb="FFFF0000"/>
      <name val="HGS創英角ﾎﾟｯﾌﾟ体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double">
        <color rgb="FFFF0000"/>
      </bottom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 style="double">
        <color indexed="10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0"/>
      </left>
      <right style="double">
        <color indexed="10"/>
      </right>
      <top style="thin">
        <color indexed="15"/>
      </top>
      <bottom style="thin">
        <color indexed="15"/>
      </bottom>
    </border>
    <border>
      <left style="double">
        <color indexed="10"/>
      </left>
      <right style="thin">
        <color indexed="10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5"/>
      </bottom>
    </border>
    <border>
      <left style="double">
        <color indexed="10"/>
      </left>
      <right style="double">
        <color indexed="10"/>
      </right>
      <top>
        <color indexed="63"/>
      </top>
      <bottom style="thin">
        <color indexed="15"/>
      </bottom>
    </border>
    <border>
      <left style="thin">
        <color indexed="10"/>
      </left>
      <right style="double">
        <color indexed="10"/>
      </right>
      <top style="thin">
        <color indexed="10"/>
      </top>
      <bottom style="double">
        <color indexed="10"/>
      </bottom>
    </border>
    <border>
      <left style="double">
        <color indexed="10"/>
      </left>
      <right style="thin">
        <color indexed="10"/>
      </right>
      <top style="thin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thin">
        <color indexed="10"/>
      </top>
      <bottom style="double">
        <color indexed="10"/>
      </bottom>
    </border>
    <border>
      <left style="thin">
        <color indexed="10"/>
      </left>
      <right style="double">
        <color indexed="10"/>
      </right>
      <top style="double">
        <color indexed="10"/>
      </top>
      <bottom style="thin">
        <color rgb="FFFF0000"/>
      </bottom>
    </border>
    <border>
      <left style="double">
        <color indexed="10"/>
      </left>
      <right style="thin">
        <color indexed="10"/>
      </right>
      <top style="double">
        <color indexed="10"/>
      </top>
      <bottom style="thin">
        <color rgb="FFFF0000"/>
      </bottom>
    </border>
    <border>
      <left>
        <color indexed="63"/>
      </left>
      <right>
        <color indexed="63"/>
      </right>
      <top style="double">
        <color indexed="10"/>
      </top>
      <bottom style="thin">
        <color rgb="FFFF000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rgb="FFFF0000"/>
      </bottom>
    </border>
    <border>
      <left style="thin">
        <color indexed="10"/>
      </left>
      <right style="double">
        <color indexed="10"/>
      </right>
      <top>
        <color indexed="63"/>
      </top>
      <bottom style="thin">
        <color indexed="15"/>
      </bottom>
    </border>
    <border>
      <left style="double">
        <color indexed="10"/>
      </left>
      <right style="thin">
        <color indexed="10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double">
        <color indexed="10"/>
      </right>
      <top style="thin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thin">
        <color rgb="FFFF0000"/>
      </bottom>
    </border>
    <border>
      <left>
        <color indexed="63"/>
      </left>
      <right style="double">
        <color indexed="10"/>
      </right>
      <top style="thin">
        <color indexed="15"/>
      </top>
      <bottom style="thin">
        <color indexed="15"/>
      </bottom>
    </border>
    <border>
      <left style="double">
        <color indexed="10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0"/>
      </left>
      <right style="double">
        <color indexed="10"/>
      </right>
      <top style="thin">
        <color indexed="15"/>
      </top>
      <bottom>
        <color indexed="63"/>
      </bottom>
    </border>
    <border>
      <left style="double">
        <color indexed="10"/>
      </left>
      <right style="thin">
        <color indexed="10"/>
      </right>
      <top style="thin">
        <color indexed="15"/>
      </top>
      <bottom>
        <color indexed="63"/>
      </bottom>
    </border>
    <border>
      <left>
        <color indexed="63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 style="double">
        <color indexed="10"/>
      </right>
      <top style="thin">
        <color indexed="15"/>
      </top>
      <bottom>
        <color indexed="63"/>
      </bottom>
    </border>
    <border>
      <left style="double">
        <color indexed="10"/>
      </left>
      <right style="thin">
        <color indexed="15"/>
      </right>
      <top style="thin">
        <color indexed="15"/>
      </top>
      <bottom>
        <color indexed="63"/>
      </bottom>
    </border>
    <border>
      <left style="double">
        <color indexed="10"/>
      </left>
      <right style="thin">
        <color indexed="15"/>
      </right>
      <top style="thin">
        <color indexed="10"/>
      </top>
      <bottom style="double">
        <color indexed="10"/>
      </bottom>
    </border>
    <border>
      <left style="double">
        <color indexed="10"/>
      </left>
      <right style="thin">
        <color indexed="15"/>
      </right>
      <top style="double">
        <color indexed="10"/>
      </top>
      <bottom style="thin">
        <color rgb="FFFF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double"/>
    </border>
    <border>
      <left style="hair"/>
      <right style="hair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double"/>
    </border>
    <border>
      <left style="hair"/>
      <right style="hair"/>
      <top style="double"/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hair"/>
      <right style="thin"/>
      <top style="thin"/>
      <bottom style="double"/>
    </border>
    <border>
      <left style="hair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double">
        <color indexed="1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double">
        <color indexed="10"/>
      </left>
      <right style="thin">
        <color rgb="FFFF0000"/>
      </right>
      <top>
        <color indexed="63"/>
      </top>
      <bottom style="thin">
        <color indexed="15"/>
      </bottom>
    </border>
    <border>
      <left style="double">
        <color indexed="10"/>
      </left>
      <right style="thin">
        <color rgb="FFFF0000"/>
      </right>
      <top style="thin">
        <color indexed="10"/>
      </top>
      <bottom style="double">
        <color indexed="10"/>
      </bottom>
    </border>
    <border>
      <left style="double">
        <color indexed="10"/>
      </left>
      <right style="thin">
        <color rgb="FFFF0000"/>
      </right>
      <top style="double">
        <color indexed="10"/>
      </top>
      <bottom style="thin">
        <color rgb="FFFF0000"/>
      </bottom>
    </border>
    <border>
      <left style="thin">
        <color indexed="10"/>
      </left>
      <right style="double">
        <color indexed="10"/>
      </right>
      <top style="thin">
        <color indexed="10"/>
      </top>
      <bottom style="thin">
        <color rgb="FFFF0000"/>
      </bottom>
    </border>
    <border>
      <left style="double">
        <color indexed="10"/>
      </left>
      <right style="thin">
        <color indexed="10"/>
      </right>
      <top style="thin">
        <color indexed="10"/>
      </top>
      <bottom style="thin">
        <color rgb="FFFF0000"/>
      </bottom>
    </border>
    <border>
      <left>
        <color indexed="63"/>
      </left>
      <right>
        <color indexed="63"/>
      </right>
      <top style="thin">
        <color indexed="10"/>
      </top>
      <bottom style="thin">
        <color rgb="FFFF0000"/>
      </bottom>
    </border>
    <border>
      <left style="double">
        <color indexed="10"/>
      </left>
      <right style="thin">
        <color indexed="15"/>
      </right>
      <top style="thin">
        <color indexed="10"/>
      </top>
      <bottom style="thin">
        <color rgb="FFFF0000"/>
      </bottom>
    </border>
    <border>
      <left style="double">
        <color indexed="10"/>
      </left>
      <right style="thin">
        <color rgb="FFFF0000"/>
      </right>
      <top style="thin">
        <color indexed="10"/>
      </top>
      <bottom style="thin">
        <color rgb="FFFF0000"/>
      </bottom>
    </border>
    <border>
      <left style="double">
        <color indexed="10"/>
      </left>
      <right style="double">
        <color indexed="10"/>
      </right>
      <top style="thin">
        <color indexed="10"/>
      </top>
      <bottom style="thin">
        <color rgb="FFFF000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>
        <color indexed="10"/>
      </left>
      <right style="double">
        <color indexed="10"/>
      </right>
      <top style="thin">
        <color indexed="10"/>
      </top>
      <bottom style="double">
        <color rgb="FFFF0000"/>
      </bottom>
    </border>
    <border>
      <left style="double">
        <color indexed="10"/>
      </left>
      <right style="thin">
        <color indexed="10"/>
      </right>
      <top style="thin">
        <color indexed="10"/>
      </top>
      <bottom style="double">
        <color rgb="FFFF0000"/>
      </bottom>
    </border>
    <border>
      <left>
        <color indexed="63"/>
      </left>
      <right>
        <color indexed="63"/>
      </right>
      <top style="thin">
        <color indexed="10"/>
      </top>
      <bottom style="double">
        <color rgb="FFFF0000"/>
      </bottom>
    </border>
    <border>
      <left>
        <color indexed="63"/>
      </left>
      <right style="double">
        <color indexed="10"/>
      </right>
      <top style="thin">
        <color indexed="10"/>
      </top>
      <bottom style="double">
        <color rgb="FFFF0000"/>
      </bottom>
    </border>
    <border>
      <left style="double">
        <color indexed="10"/>
      </left>
      <right style="thin">
        <color indexed="15"/>
      </right>
      <top style="thin">
        <color indexed="10"/>
      </top>
      <bottom style="double">
        <color rgb="FFFF0000"/>
      </bottom>
    </border>
    <border>
      <left style="double">
        <color indexed="10"/>
      </left>
      <right style="thin">
        <color rgb="FFFF0000"/>
      </right>
      <top style="thin">
        <color indexed="10"/>
      </top>
      <bottom style="double">
        <color rgb="FFFF0000"/>
      </bottom>
    </border>
    <border>
      <left style="double">
        <color indexed="10"/>
      </left>
      <right style="double">
        <color indexed="10"/>
      </right>
      <top style="thin">
        <color indexed="10"/>
      </top>
      <bottom style="double">
        <color rgb="FFFF0000"/>
      </bottom>
    </border>
    <border>
      <left style="thin">
        <color indexed="10"/>
      </left>
      <right style="double">
        <color indexed="10"/>
      </right>
      <top>
        <color indexed="63"/>
      </top>
      <bottom style="thin">
        <color rgb="FFFF0000"/>
      </bottom>
    </border>
    <border>
      <left style="double">
        <color indexed="10"/>
      </left>
      <right style="thin">
        <color indexed="10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double">
        <color indexed="10"/>
      </left>
      <right style="double">
        <color indexed="10"/>
      </right>
      <top>
        <color indexed="63"/>
      </top>
      <bottom style="thin">
        <color rgb="FFFF0000"/>
      </bottom>
    </border>
    <border>
      <left style="double">
        <color indexed="10"/>
      </left>
      <right style="thin">
        <color indexed="15"/>
      </right>
      <top>
        <color indexed="63"/>
      </top>
      <bottom style="thin">
        <color rgb="FFFF0000"/>
      </bottom>
    </border>
    <border>
      <left style="double">
        <color indexed="10"/>
      </left>
      <right style="thin">
        <color rgb="FFFF0000"/>
      </right>
      <top>
        <color indexed="63"/>
      </top>
      <bottom style="thin">
        <color rgb="FFFF0000"/>
      </bottom>
    </border>
    <border>
      <left style="thin">
        <color indexed="10"/>
      </left>
      <right style="double">
        <color indexed="10"/>
      </right>
      <top style="thin">
        <color indexed="15"/>
      </top>
      <bottom style="thin">
        <color rgb="FFFF0000"/>
      </bottom>
    </border>
    <border>
      <left style="double">
        <color indexed="10"/>
      </left>
      <right style="thin">
        <color indexed="10"/>
      </right>
      <top style="thin">
        <color indexed="15"/>
      </top>
      <bottom style="thin">
        <color rgb="FFFF0000"/>
      </bottom>
    </border>
    <border>
      <left>
        <color indexed="63"/>
      </left>
      <right>
        <color indexed="63"/>
      </right>
      <top style="thin">
        <color indexed="15"/>
      </top>
      <bottom style="thin">
        <color rgb="FFFF0000"/>
      </bottom>
    </border>
    <border>
      <left style="double">
        <color indexed="10"/>
      </left>
      <right style="double">
        <color indexed="10"/>
      </right>
      <top style="thin">
        <color indexed="15"/>
      </top>
      <bottom style="thin">
        <color rgb="FFFF0000"/>
      </bottom>
    </border>
    <border>
      <left style="double">
        <color indexed="10"/>
      </left>
      <right style="thin">
        <color indexed="15"/>
      </right>
      <top style="thin">
        <color indexed="15"/>
      </top>
      <bottom style="thin">
        <color rgb="FFFF0000"/>
      </bottom>
    </border>
    <border>
      <left style="double">
        <color indexed="10"/>
      </left>
      <right style="thin">
        <color rgb="FFFF0000"/>
      </right>
      <top style="thin">
        <color indexed="15"/>
      </top>
      <bottom style="thin">
        <color rgb="FFFF0000"/>
      </bottom>
    </border>
    <border>
      <left style="thin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thin">
        <color indexed="10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Up="1">
      <left style="thin"/>
      <right style="medium"/>
      <top style="medium"/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rgb="FFFF0000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0"/>
      </right>
      <top style="thin">
        <color indexed="15"/>
      </top>
      <bottom style="thin">
        <color indexed="15"/>
      </bottom>
    </border>
    <border>
      <left style="thin">
        <color rgb="FFFF0000"/>
      </left>
      <right>
        <color indexed="63"/>
      </right>
      <top style="thin">
        <color indexed="15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5"/>
      </top>
      <bottom style="thin">
        <color indexed="10"/>
      </bottom>
    </border>
    <border>
      <left style="thin">
        <color rgb="FFFF0000"/>
      </left>
      <right>
        <color indexed="63"/>
      </right>
      <top style="thin">
        <color indexed="10"/>
      </top>
      <bottom style="double">
        <color rgb="FFFF0000"/>
      </bottom>
    </border>
    <border>
      <left>
        <color indexed="63"/>
      </left>
      <right style="thin">
        <color indexed="10"/>
      </right>
      <top style="thin">
        <color indexed="10"/>
      </top>
      <bottom style="double">
        <color rgb="FFFF0000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indexed="15"/>
      </bottom>
    </border>
    <border>
      <left>
        <color indexed="63"/>
      </left>
      <right style="thin">
        <color indexed="10"/>
      </right>
      <top style="thin">
        <color rgb="FFFF0000"/>
      </top>
      <bottom style="thin">
        <color indexed="15"/>
      </bottom>
    </border>
    <border>
      <left style="thin">
        <color rgb="FFFF000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double">
        <color indexed="10"/>
      </top>
      <bottom>
        <color indexed="63"/>
      </bottom>
    </border>
    <border>
      <left style="thin">
        <color rgb="FFFF0000"/>
      </left>
      <right>
        <color indexed="63"/>
      </right>
      <top style="thin">
        <color indexed="10"/>
      </top>
      <bottom style="double">
        <color indexed="10"/>
      </bottom>
    </border>
    <border>
      <left style="thin">
        <color rgb="FFFF0000"/>
      </left>
      <right>
        <color indexed="63"/>
      </right>
      <top style="double">
        <color indexed="10"/>
      </top>
      <bottom style="thin">
        <color rgb="FFFF0000"/>
      </bottom>
    </border>
    <border>
      <left>
        <color indexed="63"/>
      </left>
      <right style="thin">
        <color indexed="10"/>
      </right>
      <top style="double">
        <color indexed="10"/>
      </top>
      <bottom style="thin">
        <color rgb="FFFF0000"/>
      </bottom>
    </border>
    <border>
      <left style="double">
        <color indexed="10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double">
        <color indexed="10"/>
      </right>
      <top>
        <color indexed="63"/>
      </top>
      <bottom style="thin">
        <color rgb="FFFF0000"/>
      </bottom>
    </border>
    <border>
      <left style="double">
        <color indexed="10"/>
      </left>
      <right style="double">
        <color indexed="10"/>
      </right>
      <top style="thin">
        <color rgb="FFFF0000"/>
      </top>
      <bottom>
        <color indexed="63"/>
      </bottom>
    </border>
    <border>
      <left style="double">
        <color indexed="10"/>
      </left>
      <right style="thin">
        <color indexed="10"/>
      </right>
      <top style="thin">
        <color rgb="FFFF000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rgb="FFFF0000"/>
      </bottom>
    </border>
    <border>
      <left style="thin">
        <color rgb="FFFF0000"/>
      </left>
      <right>
        <color indexed="63"/>
      </right>
      <top style="thin">
        <color indexed="15"/>
      </top>
      <bottom style="thin">
        <color rgb="FFFF0000"/>
      </bottom>
    </border>
    <border>
      <left>
        <color indexed="63"/>
      </left>
      <right style="thin">
        <color indexed="10"/>
      </right>
      <top style="thin">
        <color indexed="15"/>
      </top>
      <bottom style="thin">
        <color rgb="FFFF0000"/>
      </bottom>
    </border>
    <border>
      <left style="thin">
        <color rgb="FFFF0000"/>
      </left>
      <right>
        <color indexed="63"/>
      </right>
      <top style="thin">
        <color indexed="10"/>
      </top>
      <bottom style="thin">
        <color rgb="FFFF000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rgb="FFFF0000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6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38" fontId="2" fillId="0" borderId="0" xfId="49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shrinkToFit="1"/>
    </xf>
    <xf numFmtId="180" fontId="0" fillId="0" borderId="0" xfId="0" applyNumberFormat="1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2" fillId="0" borderId="0" xfId="49" applyFont="1" applyBorder="1" applyAlignment="1">
      <alignment horizontal="right" vertical="center"/>
    </xf>
    <xf numFmtId="0" fontId="2" fillId="3" borderId="10" xfId="0" applyFont="1" applyFill="1" applyBorder="1" applyAlignment="1">
      <alignment horizontal="left" vertical="center" shrinkToFit="1"/>
    </xf>
    <xf numFmtId="0" fontId="8" fillId="3" borderId="10" xfId="0" applyFont="1" applyFill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38" fontId="2" fillId="0" borderId="0" xfId="49" applyFont="1" applyBorder="1" applyAlignment="1" applyProtection="1">
      <alignment horizontal="right" vertical="center"/>
      <protection locked="0"/>
    </xf>
    <xf numFmtId="38" fontId="2" fillId="0" borderId="0" xfId="0" applyNumberFormat="1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vertical="center" shrinkToFit="1"/>
      <protection/>
    </xf>
    <xf numFmtId="38" fontId="0" fillId="0" borderId="10" xfId="49" applyFont="1" applyBorder="1" applyAlignment="1" applyProtection="1">
      <alignment/>
      <protection/>
    </xf>
    <xf numFmtId="38" fontId="0" fillId="0" borderId="12" xfId="49" applyFont="1" applyBorder="1" applyAlignment="1" applyProtection="1">
      <alignment/>
      <protection/>
    </xf>
    <xf numFmtId="38" fontId="0" fillId="0" borderId="13" xfId="0" applyNumberFormat="1" applyFill="1" applyBorder="1" applyAlignment="1" applyProtection="1">
      <alignment/>
      <protection/>
    </xf>
    <xf numFmtId="0" fontId="0" fillId="0" borderId="0" xfId="0" applyAlignment="1">
      <alignment/>
    </xf>
    <xf numFmtId="38" fontId="9" fillId="0" borderId="14" xfId="49" applyFont="1" applyFill="1" applyBorder="1" applyAlignment="1" applyProtection="1">
      <alignment horizontal="right" vertical="center"/>
      <protection locked="0"/>
    </xf>
    <xf numFmtId="38" fontId="9" fillId="33" borderId="14" xfId="49" applyFont="1" applyFill="1" applyBorder="1" applyAlignment="1" applyProtection="1">
      <alignment horizontal="right" vertical="center"/>
      <protection locked="0"/>
    </xf>
    <xf numFmtId="38" fontId="9" fillId="0" borderId="14" xfId="49" applyFont="1" applyBorder="1" applyAlignment="1" applyProtection="1">
      <alignment horizontal="right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vertical="center" shrinkToFit="1"/>
      <protection locked="0"/>
    </xf>
    <xf numFmtId="0" fontId="9" fillId="0" borderId="18" xfId="0" applyFont="1" applyBorder="1" applyAlignment="1" applyProtection="1">
      <alignment vertical="center" shrinkToFit="1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26" xfId="0" applyFont="1" applyBorder="1" applyAlignment="1" applyProtection="1">
      <alignment horizontal="center" vertical="center" shrinkToFit="1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vertical="center" shrinkToFit="1"/>
      <protection locked="0"/>
    </xf>
    <xf numFmtId="0" fontId="9" fillId="0" borderId="30" xfId="0" applyFont="1" applyBorder="1" applyAlignment="1" applyProtection="1">
      <alignment horizontal="center" vertical="center" shrinkToFit="1"/>
      <protection locked="0"/>
    </xf>
    <xf numFmtId="0" fontId="9" fillId="0" borderId="31" xfId="0" applyFont="1" applyBorder="1" applyAlignment="1" applyProtection="1">
      <alignment horizontal="center" vertical="center" shrinkToFit="1"/>
      <protection locked="0"/>
    </xf>
    <xf numFmtId="0" fontId="9" fillId="0" borderId="32" xfId="0" applyFont="1" applyBorder="1" applyAlignment="1" applyProtection="1">
      <alignment vertical="center" shrinkToFit="1"/>
      <protection locked="0"/>
    </xf>
    <xf numFmtId="38" fontId="9" fillId="0" borderId="33" xfId="49" applyFont="1" applyBorder="1" applyAlignment="1" applyProtection="1">
      <alignment horizontal="right" vertical="center"/>
      <protection locked="0"/>
    </xf>
    <xf numFmtId="56" fontId="9" fillId="0" borderId="17" xfId="0" applyNumberFormat="1" applyFont="1" applyBorder="1" applyAlignment="1" applyProtection="1">
      <alignment vertical="center" shrinkToFit="1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vertical="center" shrinkToFit="1"/>
      <protection locked="0"/>
    </xf>
    <xf numFmtId="0" fontId="9" fillId="0" borderId="37" xfId="0" applyFont="1" applyBorder="1" applyAlignment="1" applyProtection="1">
      <alignment vertical="center" shrinkToFit="1"/>
      <protection locked="0"/>
    </xf>
    <xf numFmtId="38" fontId="9" fillId="0" borderId="38" xfId="49" applyFont="1" applyBorder="1" applyAlignment="1" applyProtection="1">
      <alignment horizontal="right" vertical="center"/>
      <protection locked="0"/>
    </xf>
    <xf numFmtId="38" fontId="9" fillId="0" borderId="39" xfId="49" applyFont="1" applyBorder="1" applyAlignment="1" applyProtection="1">
      <alignment horizontal="right" vertical="center"/>
      <protection/>
    </xf>
    <xf numFmtId="38" fontId="9" fillId="0" borderId="40" xfId="49" applyFont="1" applyBorder="1" applyAlignment="1" applyProtection="1">
      <alignment horizontal="right" vertical="center"/>
      <protection/>
    </xf>
    <xf numFmtId="0" fontId="2" fillId="3" borderId="12" xfId="0" applyFont="1" applyFill="1" applyBorder="1" applyAlignment="1">
      <alignment horizontal="left" vertical="center" shrinkToFit="1"/>
    </xf>
    <xf numFmtId="0" fontId="8" fillId="3" borderId="12" xfId="0" applyFont="1" applyFill="1" applyBorder="1" applyAlignment="1">
      <alignment vertical="center"/>
    </xf>
    <xf numFmtId="0" fontId="0" fillId="3" borderId="13" xfId="0" applyFill="1" applyBorder="1" applyAlignment="1" applyProtection="1">
      <alignment horizontal="center" vertical="center"/>
      <protection/>
    </xf>
    <xf numFmtId="0" fontId="2" fillId="3" borderId="13" xfId="0" applyFont="1" applyFill="1" applyBorder="1" applyAlignment="1" applyProtection="1">
      <alignment vertical="center" shrinkToFit="1"/>
      <protection/>
    </xf>
    <xf numFmtId="38" fontId="0" fillId="0" borderId="13" xfId="49" applyFont="1" applyBorder="1" applyAlignment="1" applyProtection="1">
      <alignment/>
      <protection/>
    </xf>
    <xf numFmtId="0" fontId="2" fillId="3" borderId="12" xfId="0" applyFont="1" applyFill="1" applyBorder="1" applyAlignment="1" applyProtection="1">
      <alignment vertical="center" shrinkToFit="1"/>
      <protection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  <protection/>
    </xf>
    <xf numFmtId="180" fontId="0" fillId="0" borderId="41" xfId="0" applyNumberFormat="1" applyBorder="1" applyAlignment="1">
      <alignment/>
    </xf>
    <xf numFmtId="0" fontId="11" fillId="0" borderId="42" xfId="0" applyFont="1" applyFill="1" applyBorder="1" applyAlignment="1" applyProtection="1">
      <alignment vertical="center" shrinkToFit="1"/>
      <protection/>
    </xf>
    <xf numFmtId="0" fontId="11" fillId="0" borderId="43" xfId="0" applyFont="1" applyFill="1" applyBorder="1" applyAlignment="1" applyProtection="1">
      <alignment vertical="center" shrinkToFit="1"/>
      <protection/>
    </xf>
    <xf numFmtId="0" fontId="11" fillId="0" borderId="44" xfId="0" applyFont="1" applyFill="1" applyBorder="1" applyAlignment="1" applyProtection="1">
      <alignment vertical="center" shrinkToFit="1"/>
      <protection/>
    </xf>
    <xf numFmtId="38" fontId="11" fillId="0" borderId="45" xfId="0" applyNumberFormat="1" applyFont="1" applyFill="1" applyBorder="1" applyAlignment="1" applyProtection="1">
      <alignment vertical="center" shrinkToFit="1"/>
      <protection/>
    </xf>
    <xf numFmtId="38" fontId="59" fillId="0" borderId="46" xfId="49" applyNumberFormat="1" applyFont="1" applyFill="1" applyBorder="1" applyAlignment="1" applyProtection="1">
      <alignment horizontal="right" vertical="center"/>
      <protection/>
    </xf>
    <xf numFmtId="38" fontId="60" fillId="34" borderId="0" xfId="49" applyNumberFormat="1" applyFont="1" applyFill="1" applyBorder="1" applyAlignment="1" applyProtection="1">
      <alignment horizontal="right" vertical="center"/>
      <protection locked="0"/>
    </xf>
    <xf numFmtId="38" fontId="60" fillId="34" borderId="47" xfId="49" applyNumberFormat="1" applyFont="1" applyFill="1" applyBorder="1" applyAlignment="1" applyProtection="1">
      <alignment horizontal="right" vertical="center"/>
      <protection locked="0"/>
    </xf>
    <xf numFmtId="0" fontId="10" fillId="0" borderId="48" xfId="0" applyFont="1" applyFill="1" applyBorder="1" applyAlignment="1" applyProtection="1">
      <alignment horizontal="left" vertical="center"/>
      <protection/>
    </xf>
    <xf numFmtId="0" fontId="9" fillId="0" borderId="48" xfId="0" applyFont="1" applyFill="1" applyBorder="1" applyAlignment="1" applyProtection="1">
      <alignment/>
      <protection/>
    </xf>
    <xf numFmtId="0" fontId="9" fillId="0" borderId="48" xfId="0" applyFont="1" applyBorder="1" applyAlignment="1" applyProtection="1">
      <alignment/>
      <protection/>
    </xf>
    <xf numFmtId="180" fontId="9" fillId="0" borderId="48" xfId="0" applyNumberFormat="1" applyFont="1" applyBorder="1" applyAlignment="1" applyProtection="1">
      <alignment/>
      <protection/>
    </xf>
    <xf numFmtId="0" fontId="11" fillId="15" borderId="49" xfId="0" applyFont="1" applyFill="1" applyBorder="1" applyAlignment="1" applyProtection="1">
      <alignment horizontal="left"/>
      <protection/>
    </xf>
    <xf numFmtId="0" fontId="11" fillId="18" borderId="0" xfId="0" applyFont="1" applyFill="1" applyBorder="1" applyAlignment="1" applyProtection="1">
      <alignment horizontal="left"/>
      <protection/>
    </xf>
    <xf numFmtId="0" fontId="11" fillId="18" borderId="49" xfId="0" applyFont="1" applyFill="1" applyBorder="1" applyAlignment="1" applyProtection="1">
      <alignment horizontal="left"/>
      <protection/>
    </xf>
    <xf numFmtId="0" fontId="0" fillId="0" borderId="48" xfId="0" applyBorder="1" applyAlignment="1">
      <alignment/>
    </xf>
    <xf numFmtId="0" fontId="11" fillId="15" borderId="41" xfId="0" applyFont="1" applyFill="1" applyBorder="1" applyAlignment="1" applyProtection="1">
      <alignment horizontal="left"/>
      <protection/>
    </xf>
    <xf numFmtId="38" fontId="60" fillId="0" borderId="50" xfId="49" applyNumberFormat="1" applyFont="1" applyFill="1" applyBorder="1" applyAlignment="1" applyProtection="1">
      <alignment horizontal="right" vertical="center"/>
      <protection/>
    </xf>
    <xf numFmtId="38" fontId="60" fillId="0" borderId="51" xfId="49" applyNumberFormat="1" applyFont="1" applyFill="1" applyBorder="1" applyAlignment="1" applyProtection="1">
      <alignment horizontal="right" vertical="center"/>
      <protection/>
    </xf>
    <xf numFmtId="38" fontId="60" fillId="0" borderId="52" xfId="49" applyNumberFormat="1" applyFont="1" applyFill="1" applyBorder="1" applyAlignment="1" applyProtection="1">
      <alignment horizontal="right" vertical="center"/>
      <protection/>
    </xf>
    <xf numFmtId="38" fontId="60" fillId="0" borderId="53" xfId="49" applyNumberFormat="1" applyFont="1" applyFill="1" applyBorder="1" applyAlignment="1" applyProtection="1">
      <alignment horizontal="right" vertical="center"/>
      <protection/>
    </xf>
    <xf numFmtId="38" fontId="59" fillId="0" borderId="54" xfId="49" applyNumberFormat="1" applyFont="1" applyFill="1" applyBorder="1" applyAlignment="1" applyProtection="1">
      <alignment horizontal="right" vertical="center"/>
      <protection/>
    </xf>
    <xf numFmtId="38" fontId="60" fillId="0" borderId="55" xfId="49" applyNumberFormat="1" applyFont="1" applyFill="1" applyBorder="1" applyAlignment="1" applyProtection="1">
      <alignment horizontal="right" vertical="center"/>
      <protection/>
    </xf>
    <xf numFmtId="38" fontId="60" fillId="0" borderId="56" xfId="49" applyNumberFormat="1" applyFont="1" applyFill="1" applyBorder="1" applyAlignment="1" applyProtection="1">
      <alignment horizontal="right" vertical="center"/>
      <protection/>
    </xf>
    <xf numFmtId="38" fontId="60" fillId="0" borderId="57" xfId="49" applyNumberFormat="1" applyFont="1" applyFill="1" applyBorder="1" applyAlignment="1" applyProtection="1">
      <alignment horizontal="right" vertical="center"/>
      <protection/>
    </xf>
    <xf numFmtId="38" fontId="60" fillId="34" borderId="58" xfId="49" applyNumberFormat="1" applyFont="1" applyFill="1" applyBorder="1" applyAlignment="1" applyProtection="1">
      <alignment horizontal="right" vertical="center"/>
      <protection locked="0"/>
    </xf>
    <xf numFmtId="38" fontId="60" fillId="34" borderId="59" xfId="49" applyNumberFormat="1" applyFont="1" applyFill="1" applyBorder="1" applyAlignment="1" applyProtection="1">
      <alignment horizontal="right" vertical="center"/>
      <protection locked="0"/>
    </xf>
    <xf numFmtId="38" fontId="60" fillId="34" borderId="60" xfId="49" applyNumberFormat="1" applyFont="1" applyFill="1" applyBorder="1" applyAlignment="1" applyProtection="1">
      <alignment horizontal="right" vertical="center"/>
      <protection locked="0"/>
    </xf>
    <xf numFmtId="38" fontId="59" fillId="0" borderId="61" xfId="49" applyNumberFormat="1" applyFont="1" applyFill="1" applyBorder="1" applyAlignment="1" applyProtection="1">
      <alignment horizontal="right" vertical="center"/>
      <protection/>
    </xf>
    <xf numFmtId="38" fontId="60" fillId="34" borderId="62" xfId="49" applyNumberFormat="1" applyFont="1" applyFill="1" applyBorder="1" applyAlignment="1" applyProtection="1">
      <alignment horizontal="right" vertical="center"/>
      <protection locked="0"/>
    </xf>
    <xf numFmtId="38" fontId="60" fillId="34" borderId="63" xfId="49" applyNumberFormat="1" applyFont="1" applyFill="1" applyBorder="1" applyAlignment="1" applyProtection="1">
      <alignment horizontal="right" vertical="center"/>
      <protection locked="0"/>
    </xf>
    <xf numFmtId="38" fontId="60" fillId="34" borderId="64" xfId="49" applyNumberFormat="1" applyFont="1" applyFill="1" applyBorder="1" applyAlignment="1" applyProtection="1">
      <alignment horizontal="right" vertical="center"/>
      <protection locked="0"/>
    </xf>
    <xf numFmtId="0" fontId="11" fillId="15" borderId="65" xfId="0" applyFont="1" applyFill="1" applyBorder="1" applyAlignment="1" applyProtection="1">
      <alignment horizontal="center"/>
      <protection/>
    </xf>
    <xf numFmtId="0" fontId="11" fillId="15" borderId="66" xfId="0" applyFont="1" applyFill="1" applyBorder="1" applyAlignment="1" applyProtection="1">
      <alignment horizontal="center" vertical="top"/>
      <protection/>
    </xf>
    <xf numFmtId="38" fontId="60" fillId="0" borderId="67" xfId="49" applyNumberFormat="1" applyFont="1" applyFill="1" applyBorder="1" applyAlignment="1" applyProtection="1">
      <alignment vertical="center"/>
      <protection/>
    </xf>
    <xf numFmtId="38" fontId="60" fillId="0" borderId="68" xfId="49" applyNumberFormat="1" applyFont="1" applyFill="1" applyBorder="1" applyAlignment="1" applyProtection="1">
      <alignment vertical="center"/>
      <protection/>
    </xf>
    <xf numFmtId="38" fontId="60" fillId="0" borderId="69" xfId="49" applyNumberFormat="1" applyFont="1" applyFill="1" applyBorder="1" applyAlignment="1" applyProtection="1">
      <alignment vertical="center"/>
      <protection/>
    </xf>
    <xf numFmtId="38" fontId="60" fillId="0" borderId="70" xfId="49" applyNumberFormat="1" applyFont="1" applyFill="1" applyBorder="1" applyAlignment="1" applyProtection="1">
      <alignment vertical="center"/>
      <protection/>
    </xf>
    <xf numFmtId="38" fontId="59" fillId="0" borderId="46" xfId="49" applyNumberFormat="1" applyFont="1" applyFill="1" applyBorder="1" applyAlignment="1" applyProtection="1">
      <alignment vertical="center"/>
      <protection/>
    </xf>
    <xf numFmtId="38" fontId="60" fillId="0" borderId="45" xfId="49" applyNumberFormat="1" applyFont="1" applyFill="1" applyBorder="1" applyAlignment="1" applyProtection="1">
      <alignment horizontal="right" vertical="center"/>
      <protection/>
    </xf>
    <xf numFmtId="38" fontId="60" fillId="0" borderId="44" xfId="49" applyNumberFormat="1" applyFont="1" applyFill="1" applyBorder="1" applyAlignment="1" applyProtection="1">
      <alignment horizontal="right" vertical="center"/>
      <protection/>
    </xf>
    <xf numFmtId="38" fontId="60" fillId="0" borderId="71" xfId="49" applyNumberFormat="1" applyFont="1" applyFill="1" applyBorder="1" applyAlignment="1" applyProtection="1">
      <alignment horizontal="right" vertical="center"/>
      <protection/>
    </xf>
    <xf numFmtId="38" fontId="59" fillId="0" borderId="72" xfId="49" applyNumberFormat="1" applyFont="1" applyFill="1" applyBorder="1" applyAlignment="1" applyProtection="1">
      <alignment horizontal="right" vertical="center"/>
      <protection/>
    </xf>
    <xf numFmtId="38" fontId="60" fillId="0" borderId="73" xfId="49" applyNumberFormat="1" applyFont="1" applyFill="1" applyBorder="1" applyAlignment="1" applyProtection="1">
      <alignment vertical="center"/>
      <protection/>
    </xf>
    <xf numFmtId="38" fontId="60" fillId="0" borderId="74" xfId="49" applyNumberFormat="1" applyFont="1" applyFill="1" applyBorder="1" applyAlignment="1" applyProtection="1">
      <alignment horizontal="right" vertical="center"/>
      <protection/>
    </xf>
    <xf numFmtId="38" fontId="60" fillId="0" borderId="75" xfId="49" applyNumberFormat="1" applyFont="1" applyFill="1" applyBorder="1" applyAlignment="1" applyProtection="1">
      <alignment vertical="center"/>
      <protection/>
    </xf>
    <xf numFmtId="0" fontId="11" fillId="18" borderId="65" xfId="0" applyFont="1" applyFill="1" applyBorder="1" applyAlignment="1" applyProtection="1">
      <alignment horizontal="center"/>
      <protection/>
    </xf>
    <xf numFmtId="0" fontId="11" fillId="18" borderId="66" xfId="0" applyFont="1" applyFill="1" applyBorder="1" applyAlignment="1" applyProtection="1">
      <alignment horizontal="center" vertical="top"/>
      <protection/>
    </xf>
    <xf numFmtId="38" fontId="60" fillId="0" borderId="76" xfId="49" applyNumberFormat="1" applyFont="1" applyFill="1" applyBorder="1" applyAlignment="1" applyProtection="1">
      <alignment horizontal="right" vertical="center"/>
      <protection/>
    </xf>
    <xf numFmtId="38" fontId="60" fillId="0" borderId="77" xfId="49" applyNumberFormat="1" applyFont="1" applyFill="1" applyBorder="1" applyAlignment="1" applyProtection="1">
      <alignment vertical="center"/>
      <protection/>
    </xf>
    <xf numFmtId="38" fontId="60" fillId="0" borderId="43" xfId="49" applyNumberFormat="1" applyFont="1" applyFill="1" applyBorder="1" applyAlignment="1" applyProtection="1">
      <alignment vertical="center"/>
      <protection/>
    </xf>
    <xf numFmtId="38" fontId="60" fillId="0" borderId="78" xfId="49" applyNumberFormat="1" applyFont="1" applyFill="1" applyBorder="1" applyAlignment="1" applyProtection="1">
      <alignment vertical="center"/>
      <protection/>
    </xf>
    <xf numFmtId="38" fontId="60" fillId="0" borderId="79" xfId="49" applyNumberFormat="1" applyFont="1" applyFill="1" applyBorder="1" applyAlignment="1" applyProtection="1">
      <alignment horizontal="right" vertical="center"/>
      <protection/>
    </xf>
    <xf numFmtId="0" fontId="10" fillId="15" borderId="80" xfId="0" applyFont="1" applyFill="1" applyBorder="1" applyAlignment="1" applyProtection="1">
      <alignment horizontal="center" vertical="center"/>
      <protection/>
    </xf>
    <xf numFmtId="0" fontId="0" fillId="3" borderId="13" xfId="0" applyFill="1" applyBorder="1" applyAlignment="1" applyProtection="1">
      <alignment vertical="center"/>
      <protection/>
    </xf>
    <xf numFmtId="0" fontId="2" fillId="3" borderId="1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center" vertical="center"/>
      <protection locked="0"/>
    </xf>
    <xf numFmtId="38" fontId="9" fillId="0" borderId="0" xfId="49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distributed" vertical="center"/>
      <protection/>
    </xf>
    <xf numFmtId="0" fontId="0" fillId="0" borderId="0" xfId="0" applyAlignment="1" applyProtection="1">
      <alignment/>
      <protection/>
    </xf>
    <xf numFmtId="38" fontId="0" fillId="0" borderId="0" xfId="49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8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38" fontId="2" fillId="0" borderId="0" xfId="49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8" fontId="2" fillId="0" borderId="0" xfId="49" applyFont="1" applyAlignment="1" applyProtection="1">
      <alignment/>
      <protection/>
    </xf>
    <xf numFmtId="38" fontId="2" fillId="0" borderId="0" xfId="49" applyFont="1" applyBorder="1" applyAlignment="1" applyProtection="1">
      <alignment horizontal="right" vertical="center"/>
      <protection/>
    </xf>
    <xf numFmtId="38" fontId="2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38" fontId="2" fillId="0" borderId="82" xfId="49" applyFont="1" applyBorder="1" applyAlignment="1" applyProtection="1">
      <alignment horizontal="right"/>
      <protection/>
    </xf>
    <xf numFmtId="0" fontId="10" fillId="34" borderId="48" xfId="0" applyFont="1" applyFill="1" applyBorder="1" applyAlignment="1" applyProtection="1">
      <alignment horizontal="center" vertical="center"/>
      <protection locked="0"/>
    </xf>
    <xf numFmtId="0" fontId="11" fillId="15" borderId="83" xfId="0" applyFont="1" applyFill="1" applyBorder="1" applyAlignment="1" applyProtection="1">
      <alignment horizontal="center" wrapText="1"/>
      <protection/>
    </xf>
    <xf numFmtId="0" fontId="11" fillId="15" borderId="84" xfId="0" applyFont="1" applyFill="1" applyBorder="1" applyAlignment="1" applyProtection="1">
      <alignment horizontal="center" vertical="top"/>
      <protection/>
    </xf>
    <xf numFmtId="0" fontId="11" fillId="18" borderId="83" xfId="0" applyFont="1" applyFill="1" applyBorder="1" applyAlignment="1" applyProtection="1">
      <alignment horizontal="center" wrapText="1"/>
      <protection/>
    </xf>
    <xf numFmtId="0" fontId="11" fillId="18" borderId="84" xfId="0" applyFont="1" applyFill="1" applyBorder="1" applyAlignment="1" applyProtection="1">
      <alignment horizontal="center" vertical="top"/>
      <protection/>
    </xf>
    <xf numFmtId="0" fontId="20" fillId="0" borderId="85" xfId="0" applyFont="1" applyBorder="1" applyAlignment="1" applyProtection="1">
      <alignment vertical="center"/>
      <protection/>
    </xf>
    <xf numFmtId="0" fontId="20" fillId="0" borderId="86" xfId="0" applyFont="1" applyBorder="1" applyAlignment="1" applyProtection="1">
      <alignment horizontal="right" vertical="center"/>
      <protection/>
    </xf>
    <xf numFmtId="0" fontId="20" fillId="0" borderId="87" xfId="0" applyFont="1" applyBorder="1" applyAlignment="1" applyProtection="1">
      <alignment horizontal="center" vertical="center"/>
      <protection/>
    </xf>
    <xf numFmtId="38" fontId="9" fillId="0" borderId="88" xfId="49" applyFont="1" applyBorder="1" applyAlignment="1" applyProtection="1">
      <alignment horizontal="right" vertical="center"/>
      <protection/>
    </xf>
    <xf numFmtId="38" fontId="9" fillId="0" borderId="89" xfId="49" applyFont="1" applyBorder="1" applyAlignment="1" applyProtection="1">
      <alignment horizontal="right" vertical="center"/>
      <protection/>
    </xf>
    <xf numFmtId="38" fontId="9" fillId="0" borderId="90" xfId="49" applyFont="1" applyBorder="1" applyAlignment="1" applyProtection="1">
      <alignment horizontal="right" vertical="center"/>
      <protection/>
    </xf>
    <xf numFmtId="0" fontId="9" fillId="0" borderId="91" xfId="0" applyFont="1" applyBorder="1" applyAlignment="1" applyProtection="1">
      <alignment horizontal="center" vertical="center"/>
      <protection locked="0"/>
    </xf>
    <xf numFmtId="0" fontId="9" fillId="0" borderId="92" xfId="0" applyFont="1" applyBorder="1" applyAlignment="1" applyProtection="1">
      <alignment horizontal="center" vertical="center"/>
      <protection locked="0"/>
    </xf>
    <xf numFmtId="0" fontId="9" fillId="0" borderId="93" xfId="0" applyFont="1" applyBorder="1" applyAlignment="1" applyProtection="1">
      <alignment vertical="center" shrinkToFit="1"/>
      <protection locked="0"/>
    </xf>
    <xf numFmtId="0" fontId="9" fillId="0" borderId="93" xfId="0" applyFont="1" applyBorder="1" applyAlignment="1" applyProtection="1">
      <alignment horizontal="center" vertical="center" shrinkToFit="1"/>
      <protection locked="0"/>
    </xf>
    <xf numFmtId="38" fontId="9" fillId="0" borderId="94" xfId="49" applyFont="1" applyBorder="1" applyAlignment="1" applyProtection="1">
      <alignment horizontal="right" vertical="center"/>
      <protection/>
    </xf>
    <xf numFmtId="38" fontId="9" fillId="0" borderId="95" xfId="49" applyFont="1" applyBorder="1" applyAlignment="1" applyProtection="1">
      <alignment horizontal="right" vertical="center"/>
      <protection/>
    </xf>
    <xf numFmtId="0" fontId="20" fillId="0" borderId="85" xfId="0" applyFont="1" applyBorder="1" applyAlignment="1" applyProtection="1">
      <alignment horizontal="left" vertical="center"/>
      <protection/>
    </xf>
    <xf numFmtId="0" fontId="9" fillId="0" borderId="96" xfId="0" applyFont="1" applyBorder="1" applyAlignment="1" applyProtection="1">
      <alignment horizontal="center" vertical="center" shrinkToFit="1"/>
      <protection locked="0"/>
    </xf>
    <xf numFmtId="38" fontId="9" fillId="0" borderId="88" xfId="49" applyFont="1" applyBorder="1" applyAlignment="1" applyProtection="1">
      <alignment horizontal="right" vertical="center"/>
      <protection locked="0"/>
    </xf>
    <xf numFmtId="0" fontId="2" fillId="13" borderId="97" xfId="0" applyFont="1" applyFill="1" applyBorder="1" applyAlignment="1" applyProtection="1">
      <alignment horizontal="left" vertical="center"/>
      <protection/>
    </xf>
    <xf numFmtId="0" fontId="2" fillId="13" borderId="98" xfId="0" applyFont="1" applyFill="1" applyBorder="1" applyAlignment="1" applyProtection="1">
      <alignment horizontal="left" vertical="center"/>
      <protection/>
    </xf>
    <xf numFmtId="0" fontId="2" fillId="6" borderId="97" xfId="0" applyFont="1" applyFill="1" applyBorder="1" applyAlignment="1" applyProtection="1">
      <alignment horizontal="left" vertical="center"/>
      <protection/>
    </xf>
    <xf numFmtId="0" fontId="2" fillId="6" borderId="99" xfId="0" applyFont="1" applyFill="1" applyBorder="1" applyAlignment="1" applyProtection="1">
      <alignment horizontal="left" vertical="center"/>
      <protection/>
    </xf>
    <xf numFmtId="0" fontId="2" fillId="6" borderId="98" xfId="0" applyFont="1" applyFill="1" applyBorder="1" applyAlignment="1" applyProtection="1">
      <alignment horizontal="left" vertical="center"/>
      <protection/>
    </xf>
    <xf numFmtId="0" fontId="2" fillId="10" borderId="97" xfId="0" applyFont="1" applyFill="1" applyBorder="1" applyAlignment="1" applyProtection="1">
      <alignment horizontal="left" vertical="center"/>
      <protection/>
    </xf>
    <xf numFmtId="0" fontId="2" fillId="10" borderId="99" xfId="0" applyFont="1" applyFill="1" applyBorder="1" applyAlignment="1" applyProtection="1">
      <alignment horizontal="left" vertical="center"/>
      <protection/>
    </xf>
    <xf numFmtId="0" fontId="2" fillId="10" borderId="100" xfId="0" applyFont="1" applyFill="1" applyBorder="1" applyAlignment="1" applyProtection="1">
      <alignment horizontal="left" vertical="center"/>
      <protection/>
    </xf>
    <xf numFmtId="38" fontId="2" fillId="35" borderId="101" xfId="49" applyFont="1" applyFill="1" applyBorder="1" applyAlignment="1" applyProtection="1">
      <alignment horizontal="right" vertical="center"/>
      <protection/>
    </xf>
    <xf numFmtId="38" fontId="2" fillId="35" borderId="102" xfId="49" applyFont="1" applyFill="1" applyBorder="1" applyAlignment="1" applyProtection="1">
      <alignment horizontal="right" vertical="center"/>
      <protection/>
    </xf>
    <xf numFmtId="38" fontId="2" fillId="35" borderId="103" xfId="49" applyFont="1" applyFill="1" applyBorder="1" applyAlignment="1" applyProtection="1">
      <alignment horizontal="right" vertical="center"/>
      <protection/>
    </xf>
    <xf numFmtId="38" fontId="2" fillId="35" borderId="104" xfId="49" applyFont="1" applyFill="1" applyBorder="1" applyAlignment="1" applyProtection="1">
      <alignment horizontal="right" vertical="center"/>
      <protection/>
    </xf>
    <xf numFmtId="38" fontId="2" fillId="35" borderId="53" xfId="49" applyFont="1" applyFill="1" applyBorder="1" applyAlignment="1" applyProtection="1">
      <alignment horizontal="right" vertical="center"/>
      <protection/>
    </xf>
    <xf numFmtId="0" fontId="9" fillId="0" borderId="105" xfId="0" applyFont="1" applyBorder="1" applyAlignment="1" applyProtection="1">
      <alignment horizontal="center" vertical="center"/>
      <protection locked="0"/>
    </xf>
    <xf numFmtId="0" fontId="9" fillId="0" borderId="106" xfId="0" applyFont="1" applyBorder="1" applyAlignment="1" applyProtection="1">
      <alignment horizontal="center" vertical="center"/>
      <protection locked="0"/>
    </xf>
    <xf numFmtId="0" fontId="9" fillId="0" borderId="107" xfId="0" applyFont="1" applyBorder="1" applyAlignment="1" applyProtection="1">
      <alignment vertical="center" shrinkToFit="1"/>
      <protection locked="0"/>
    </xf>
    <xf numFmtId="0" fontId="9" fillId="0" borderId="107" xfId="0" applyFont="1" applyBorder="1" applyAlignment="1" applyProtection="1">
      <alignment horizontal="center" vertical="center" shrinkToFit="1"/>
      <protection locked="0"/>
    </xf>
    <xf numFmtId="0" fontId="9" fillId="0" borderId="108" xfId="0" applyFont="1" applyBorder="1" applyAlignment="1" applyProtection="1">
      <alignment horizontal="center" vertical="center" shrinkToFit="1"/>
      <protection locked="0"/>
    </xf>
    <xf numFmtId="38" fontId="9" fillId="0" borderId="109" xfId="49" applyFont="1" applyBorder="1" applyAlignment="1" applyProtection="1">
      <alignment horizontal="right" vertical="center"/>
      <protection/>
    </xf>
    <xf numFmtId="38" fontId="9" fillId="0" borderId="110" xfId="49" applyFont="1" applyBorder="1" applyAlignment="1" applyProtection="1">
      <alignment horizontal="right" vertical="center"/>
      <protection/>
    </xf>
    <xf numFmtId="0" fontId="9" fillId="0" borderId="111" xfId="0" applyFont="1" applyBorder="1" applyAlignment="1" applyProtection="1">
      <alignment horizontal="center" vertical="center" shrinkToFit="1"/>
      <protection locked="0"/>
    </xf>
    <xf numFmtId="0" fontId="9" fillId="0" borderId="112" xfId="0" applyFont="1" applyBorder="1" applyAlignment="1" applyProtection="1">
      <alignment horizontal="center" vertical="center"/>
      <protection locked="0"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vertical="center" shrinkToFit="1"/>
      <protection locked="0"/>
    </xf>
    <xf numFmtId="0" fontId="9" fillId="0" borderId="114" xfId="0" applyFont="1" applyBorder="1" applyAlignment="1" applyProtection="1">
      <alignment horizontal="center" vertical="center" shrinkToFit="1"/>
      <protection locked="0"/>
    </xf>
    <xf numFmtId="0" fontId="9" fillId="0" borderId="115" xfId="0" applyFont="1" applyBorder="1" applyAlignment="1" applyProtection="1">
      <alignment horizontal="center" vertical="center" shrinkToFit="1"/>
      <protection locked="0"/>
    </xf>
    <xf numFmtId="38" fontId="9" fillId="0" borderId="116" xfId="49" applyFont="1" applyBorder="1" applyAlignment="1" applyProtection="1">
      <alignment horizontal="right" vertical="center"/>
      <protection/>
    </xf>
    <xf numFmtId="38" fontId="9" fillId="0" borderId="117" xfId="49" applyFont="1" applyBorder="1" applyAlignment="1" applyProtection="1">
      <alignment horizontal="right"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19" xfId="0" applyFont="1" applyBorder="1" applyAlignment="1" applyProtection="1">
      <alignment horizontal="center" vertical="center"/>
      <protection locked="0"/>
    </xf>
    <xf numFmtId="0" fontId="9" fillId="0" borderId="120" xfId="0" applyFont="1" applyBorder="1" applyAlignment="1" applyProtection="1">
      <alignment vertical="center" shrinkToFit="1"/>
      <protection locked="0"/>
    </xf>
    <xf numFmtId="0" fontId="9" fillId="0" borderId="121" xfId="0" applyFont="1" applyBorder="1" applyAlignment="1" applyProtection="1">
      <alignment vertical="center" shrinkToFit="1"/>
      <protection locked="0"/>
    </xf>
    <xf numFmtId="38" fontId="9" fillId="0" borderId="122" xfId="49" applyFont="1" applyBorder="1" applyAlignment="1" applyProtection="1">
      <alignment horizontal="right" vertical="center"/>
      <protection locked="0"/>
    </xf>
    <xf numFmtId="38" fontId="9" fillId="0" borderId="123" xfId="49" applyFont="1" applyBorder="1" applyAlignment="1" applyProtection="1">
      <alignment horizontal="right" vertical="center"/>
      <protection/>
    </xf>
    <xf numFmtId="0" fontId="9" fillId="0" borderId="124" xfId="0" applyFont="1" applyBorder="1" applyAlignment="1" applyProtection="1">
      <alignment horizontal="center" vertical="center"/>
      <protection/>
    </xf>
    <xf numFmtId="0" fontId="9" fillId="0" borderId="12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shrinkToFit="1"/>
      <protection/>
    </xf>
    <xf numFmtId="38" fontId="9" fillId="0" borderId="14" xfId="49" applyFont="1" applyFill="1" applyBorder="1" applyAlignment="1" applyProtection="1">
      <alignment horizontal="right" vertical="center"/>
      <protection/>
    </xf>
    <xf numFmtId="38" fontId="60" fillId="0" borderId="126" xfId="49" applyNumberFormat="1" applyFont="1" applyFill="1" applyBorder="1" applyAlignment="1" applyProtection="1">
      <alignment horizontal="center" vertical="center" shrinkToFit="1"/>
      <protection/>
    </xf>
    <xf numFmtId="38" fontId="60" fillId="0" borderId="127" xfId="49" applyNumberFormat="1" applyFont="1" applyFill="1" applyBorder="1" applyAlignment="1" applyProtection="1">
      <alignment horizontal="center" vertical="center" shrinkToFit="1"/>
      <protection/>
    </xf>
    <xf numFmtId="38" fontId="60" fillId="0" borderId="128" xfId="49" applyNumberFormat="1" applyFont="1" applyFill="1" applyBorder="1" applyAlignment="1" applyProtection="1">
      <alignment horizontal="center" vertical="center" shrinkToFit="1"/>
      <protection/>
    </xf>
    <xf numFmtId="38" fontId="60" fillId="0" borderId="129" xfId="49" applyNumberFormat="1" applyFont="1" applyFill="1" applyBorder="1" applyAlignment="1" applyProtection="1">
      <alignment horizontal="center" vertical="center" shrinkToFit="1"/>
      <protection/>
    </xf>
    <xf numFmtId="38" fontId="60" fillId="0" borderId="130" xfId="49" applyNumberFormat="1" applyFont="1" applyFill="1" applyBorder="1" applyAlignment="1" applyProtection="1">
      <alignment horizontal="center" vertical="center" shrinkToFit="1"/>
      <protection/>
    </xf>
    <xf numFmtId="38" fontId="60" fillId="0" borderId="131" xfId="49" applyNumberFormat="1" applyFont="1" applyFill="1" applyBorder="1" applyAlignment="1" applyProtection="1">
      <alignment horizontal="center" vertical="center" shrinkToFit="1"/>
      <protection/>
    </xf>
    <xf numFmtId="38" fontId="60" fillId="0" borderId="132" xfId="49" applyNumberFormat="1" applyFont="1" applyFill="1" applyBorder="1" applyAlignment="1" applyProtection="1">
      <alignment horizontal="center" vertical="center" shrinkToFit="1"/>
      <protection/>
    </xf>
    <xf numFmtId="38" fontId="60" fillId="0" borderId="133" xfId="49" applyNumberFormat="1" applyFont="1" applyFill="1" applyBorder="1" applyAlignment="1" applyProtection="1">
      <alignment horizontal="center" vertical="center" shrinkToFit="1"/>
      <protection/>
    </xf>
    <xf numFmtId="38" fontId="60" fillId="0" borderId="134" xfId="49" applyNumberFormat="1" applyFont="1" applyFill="1" applyBorder="1" applyAlignment="1" applyProtection="1">
      <alignment horizontal="center" vertical="center" shrinkToFit="1"/>
      <protection/>
    </xf>
    <xf numFmtId="0" fontId="15" fillId="0" borderId="0" xfId="0" applyFont="1" applyAlignment="1">
      <alignment horizontal="left" vertical="center" shrinkToFit="1"/>
    </xf>
    <xf numFmtId="0" fontId="15" fillId="34" borderId="0" xfId="0" applyFont="1" applyFill="1" applyAlignment="1">
      <alignment horizontal="center" vertical="center" shrinkToFit="1"/>
    </xf>
    <xf numFmtId="38" fontId="59" fillId="0" borderId="135" xfId="49" applyNumberFormat="1" applyFont="1" applyFill="1" applyBorder="1" applyAlignment="1" applyProtection="1">
      <alignment horizontal="right" vertical="center"/>
      <protection/>
    </xf>
    <xf numFmtId="38" fontId="59" fillId="0" borderId="46" xfId="49" applyNumberFormat="1" applyFont="1" applyFill="1" applyBorder="1" applyAlignment="1" applyProtection="1">
      <alignment horizontal="right" vertical="center"/>
      <protection/>
    </xf>
    <xf numFmtId="38" fontId="59" fillId="0" borderId="136" xfId="49" applyNumberFormat="1" applyFont="1" applyFill="1" applyBorder="1" applyAlignment="1" applyProtection="1">
      <alignment horizontal="right" vertical="center"/>
      <protection/>
    </xf>
    <xf numFmtId="0" fontId="11" fillId="15" borderId="137" xfId="0" applyFont="1" applyFill="1" applyBorder="1" applyAlignment="1" applyProtection="1">
      <alignment horizontal="center" vertical="center"/>
      <protection/>
    </xf>
    <xf numFmtId="0" fontId="11" fillId="15" borderId="138" xfId="0" applyFont="1" applyFill="1" applyBorder="1" applyAlignment="1" applyProtection="1">
      <alignment horizontal="center" vertical="center"/>
      <protection/>
    </xf>
    <xf numFmtId="38" fontId="60" fillId="34" borderId="139" xfId="49" applyNumberFormat="1" applyFont="1" applyFill="1" applyBorder="1" applyAlignment="1" applyProtection="1">
      <alignment horizontal="right" vertical="center"/>
      <protection locked="0"/>
    </xf>
    <xf numFmtId="38" fontId="60" fillId="34" borderId="77" xfId="49" applyNumberFormat="1" applyFont="1" applyFill="1" applyBorder="1" applyAlignment="1" applyProtection="1">
      <alignment horizontal="right" vertical="center"/>
      <protection locked="0"/>
    </xf>
    <xf numFmtId="38" fontId="60" fillId="34" borderId="140" xfId="49" applyNumberFormat="1" applyFont="1" applyFill="1" applyBorder="1" applyAlignment="1" applyProtection="1">
      <alignment horizontal="right" vertical="center"/>
      <protection locked="0"/>
    </xf>
    <xf numFmtId="38" fontId="60" fillId="34" borderId="141" xfId="49" applyNumberFormat="1" applyFont="1" applyFill="1" applyBorder="1" applyAlignment="1" applyProtection="1">
      <alignment horizontal="right" vertical="center"/>
      <protection locked="0"/>
    </xf>
    <xf numFmtId="38" fontId="60" fillId="34" borderId="68" xfId="49" applyNumberFormat="1" applyFont="1" applyFill="1" applyBorder="1" applyAlignment="1" applyProtection="1">
      <alignment horizontal="right" vertical="center"/>
      <protection locked="0"/>
    </xf>
    <xf numFmtId="38" fontId="60" fillId="34" borderId="142" xfId="49" applyNumberFormat="1" applyFont="1" applyFill="1" applyBorder="1" applyAlignment="1" applyProtection="1">
      <alignment horizontal="right" vertical="center"/>
      <protection locked="0"/>
    </xf>
    <xf numFmtId="38" fontId="61" fillId="0" borderId="143" xfId="49" applyNumberFormat="1" applyFont="1" applyFill="1" applyBorder="1" applyAlignment="1" applyProtection="1">
      <alignment horizontal="center" vertical="center"/>
      <protection/>
    </xf>
    <xf numFmtId="38" fontId="61" fillId="0" borderId="144" xfId="49" applyNumberFormat="1" applyFont="1" applyFill="1" applyBorder="1" applyAlignment="1" applyProtection="1">
      <alignment horizontal="center" vertical="center"/>
      <protection/>
    </xf>
    <xf numFmtId="38" fontId="61" fillId="0" borderId="145" xfId="49" applyNumberFormat="1" applyFont="1" applyFill="1" applyBorder="1" applyAlignment="1" applyProtection="1">
      <alignment horizontal="center" vertical="center"/>
      <protection/>
    </xf>
    <xf numFmtId="0" fontId="10" fillId="15" borderId="146" xfId="0" applyFont="1" applyFill="1" applyBorder="1" applyAlignment="1" applyProtection="1">
      <alignment horizontal="center" vertical="center"/>
      <protection/>
    </xf>
    <xf numFmtId="0" fontId="10" fillId="15" borderId="147" xfId="0" applyFont="1" applyFill="1" applyBorder="1" applyAlignment="1" applyProtection="1">
      <alignment horizontal="center" vertical="center"/>
      <protection/>
    </xf>
    <xf numFmtId="0" fontId="10" fillId="15" borderId="148" xfId="0" applyFont="1" applyFill="1" applyBorder="1" applyAlignment="1" applyProtection="1">
      <alignment horizontal="center" vertical="center"/>
      <protection/>
    </xf>
    <xf numFmtId="0" fontId="10" fillId="15" borderId="149" xfId="0" applyFont="1" applyFill="1" applyBorder="1" applyAlignment="1" applyProtection="1">
      <alignment horizontal="center" vertical="center"/>
      <protection/>
    </xf>
    <xf numFmtId="0" fontId="10" fillId="15" borderId="150" xfId="0" applyFont="1" applyFill="1" applyBorder="1" applyAlignment="1" applyProtection="1">
      <alignment horizontal="center" vertical="center"/>
      <protection/>
    </xf>
    <xf numFmtId="0" fontId="10" fillId="15" borderId="151" xfId="0" applyFont="1" applyFill="1" applyBorder="1" applyAlignment="1" applyProtection="1">
      <alignment horizontal="center" vertical="center"/>
      <protection/>
    </xf>
    <xf numFmtId="38" fontId="60" fillId="34" borderId="152" xfId="49" applyNumberFormat="1" applyFont="1" applyFill="1" applyBorder="1" applyAlignment="1" applyProtection="1">
      <alignment horizontal="right" vertical="center"/>
      <protection locked="0"/>
    </xf>
    <xf numFmtId="38" fontId="60" fillId="34" borderId="67" xfId="49" applyNumberFormat="1" applyFont="1" applyFill="1" applyBorder="1" applyAlignment="1" applyProtection="1">
      <alignment horizontal="right" vertical="center"/>
      <protection locked="0"/>
    </xf>
    <xf numFmtId="38" fontId="60" fillId="34" borderId="153" xfId="49" applyNumberFormat="1" applyFont="1" applyFill="1" applyBorder="1" applyAlignment="1" applyProtection="1">
      <alignment horizontal="right" vertical="center"/>
      <protection locked="0"/>
    </xf>
    <xf numFmtId="38" fontId="60" fillId="34" borderId="154" xfId="49" applyNumberFormat="1" applyFont="1" applyFill="1" applyBorder="1" applyAlignment="1" applyProtection="1">
      <alignment horizontal="right" vertical="center"/>
      <protection locked="0"/>
    </xf>
    <xf numFmtId="38" fontId="60" fillId="34" borderId="155" xfId="49" applyNumberFormat="1" applyFont="1" applyFill="1" applyBorder="1" applyAlignment="1" applyProtection="1">
      <alignment horizontal="right" vertical="center"/>
      <protection locked="0"/>
    </xf>
    <xf numFmtId="38" fontId="60" fillId="34" borderId="156" xfId="49" applyNumberFormat="1" applyFont="1" applyFill="1" applyBorder="1" applyAlignment="1" applyProtection="1">
      <alignment horizontal="right" vertical="center"/>
      <protection locked="0"/>
    </xf>
    <xf numFmtId="38" fontId="60" fillId="34" borderId="77" xfId="49" applyNumberFormat="1" applyFont="1" applyFill="1" applyBorder="1" applyAlignment="1" applyProtection="1">
      <alignment horizontal="right" vertical="center" shrinkToFit="1"/>
      <protection locked="0"/>
    </xf>
    <xf numFmtId="38" fontId="60" fillId="34" borderId="140" xfId="49" applyNumberFormat="1" applyFont="1" applyFill="1" applyBorder="1" applyAlignment="1" applyProtection="1">
      <alignment horizontal="right" vertical="center" shrinkToFit="1"/>
      <protection locked="0"/>
    </xf>
    <xf numFmtId="0" fontId="11" fillId="18" borderId="137" xfId="0" applyFont="1" applyFill="1" applyBorder="1" applyAlignment="1" applyProtection="1">
      <alignment horizontal="center" vertical="center"/>
      <protection/>
    </xf>
    <xf numFmtId="0" fontId="11" fillId="18" borderId="138" xfId="0" applyFont="1" applyFill="1" applyBorder="1" applyAlignment="1" applyProtection="1">
      <alignment horizontal="center" vertical="center"/>
      <protection/>
    </xf>
    <xf numFmtId="38" fontId="60" fillId="34" borderId="157" xfId="49" applyNumberFormat="1" applyFont="1" applyFill="1" applyBorder="1" applyAlignment="1" applyProtection="1">
      <alignment horizontal="right" vertical="center"/>
      <protection locked="0"/>
    </xf>
    <xf numFmtId="38" fontId="60" fillId="34" borderId="158" xfId="49" applyNumberFormat="1" applyFont="1" applyFill="1" applyBorder="1" applyAlignment="1" applyProtection="1">
      <alignment horizontal="right" vertical="center"/>
      <protection locked="0"/>
    </xf>
    <xf numFmtId="38" fontId="60" fillId="34" borderId="159" xfId="49" applyNumberFormat="1" applyFont="1" applyFill="1" applyBorder="1" applyAlignment="1" applyProtection="1">
      <alignment horizontal="right" vertical="center"/>
      <protection locked="0"/>
    </xf>
    <xf numFmtId="38" fontId="60" fillId="34" borderId="160" xfId="49" applyNumberFormat="1" applyFont="1" applyFill="1" applyBorder="1" applyAlignment="1" applyProtection="1">
      <alignment horizontal="right" vertical="center" shrinkToFit="1"/>
      <protection locked="0"/>
    </xf>
    <xf numFmtId="38" fontId="60" fillId="34" borderId="161" xfId="49" applyNumberFormat="1" applyFont="1" applyFill="1" applyBorder="1" applyAlignment="1" applyProtection="1">
      <alignment horizontal="right" vertical="center" shrinkToFit="1"/>
      <protection locked="0"/>
    </xf>
    <xf numFmtId="38" fontId="60" fillId="34" borderId="162" xfId="49" applyNumberFormat="1" applyFont="1" applyFill="1" applyBorder="1" applyAlignment="1" applyProtection="1">
      <alignment horizontal="right" vertical="center"/>
      <protection locked="0"/>
    </xf>
    <xf numFmtId="38" fontId="60" fillId="34" borderId="160" xfId="49" applyNumberFormat="1" applyFont="1" applyFill="1" applyBorder="1" applyAlignment="1" applyProtection="1">
      <alignment horizontal="right" vertical="center"/>
      <protection locked="0"/>
    </xf>
    <xf numFmtId="38" fontId="60" fillId="34" borderId="161" xfId="49" applyNumberFormat="1" applyFont="1" applyFill="1" applyBorder="1" applyAlignment="1" applyProtection="1">
      <alignment horizontal="right" vertical="center"/>
      <protection locked="0"/>
    </xf>
    <xf numFmtId="38" fontId="60" fillId="34" borderId="163" xfId="49" applyNumberFormat="1" applyFont="1" applyFill="1" applyBorder="1" applyAlignment="1" applyProtection="1">
      <alignment horizontal="right" vertical="center" shrinkToFit="1"/>
      <protection locked="0"/>
    </xf>
    <xf numFmtId="38" fontId="60" fillId="34" borderId="158" xfId="49" applyNumberFormat="1" applyFont="1" applyFill="1" applyBorder="1" applyAlignment="1" applyProtection="1">
      <alignment horizontal="right" vertical="center" shrinkToFit="1"/>
      <protection locked="0"/>
    </xf>
    <xf numFmtId="38" fontId="60" fillId="34" borderId="159" xfId="49" applyNumberFormat="1" applyFont="1" applyFill="1" applyBorder="1" applyAlignment="1" applyProtection="1">
      <alignment horizontal="right" vertical="center" shrinkToFit="1"/>
      <protection locked="0"/>
    </xf>
    <xf numFmtId="0" fontId="11" fillId="18" borderId="164" xfId="0" applyFont="1" applyFill="1" applyBorder="1" applyAlignment="1" applyProtection="1">
      <alignment horizontal="right"/>
      <protection/>
    </xf>
    <xf numFmtId="0" fontId="11" fillId="18" borderId="41" xfId="0" applyFont="1" applyFill="1" applyBorder="1" applyAlignment="1" applyProtection="1">
      <alignment horizontal="right"/>
      <protection/>
    </xf>
    <xf numFmtId="38" fontId="60" fillId="34" borderId="67" xfId="49" applyNumberFormat="1" applyFont="1" applyFill="1" applyBorder="1" applyAlignment="1" applyProtection="1">
      <alignment horizontal="right" vertical="center" shrinkToFit="1"/>
      <protection locked="0"/>
    </xf>
    <xf numFmtId="38" fontId="60" fillId="34" borderId="153" xfId="49" applyNumberFormat="1" applyFont="1" applyFill="1" applyBorder="1" applyAlignment="1" applyProtection="1">
      <alignment horizontal="right" vertical="center" shrinkToFit="1"/>
      <protection locked="0"/>
    </xf>
    <xf numFmtId="0" fontId="10" fillId="0" borderId="48" xfId="0" applyFont="1" applyBorder="1" applyAlignment="1" applyProtection="1">
      <alignment horizontal="right" vertical="center" shrinkToFit="1"/>
      <protection/>
    </xf>
    <xf numFmtId="0" fontId="11" fillId="0" borderId="165" xfId="0" applyFont="1" applyFill="1" applyBorder="1" applyAlignment="1" applyProtection="1">
      <alignment horizontal="left" vertical="center" shrinkToFit="1"/>
      <protection/>
    </xf>
    <xf numFmtId="0" fontId="11" fillId="0" borderId="166" xfId="0" applyFont="1" applyFill="1" applyBorder="1" applyAlignment="1" applyProtection="1">
      <alignment horizontal="left" vertical="center" shrinkToFit="1"/>
      <protection/>
    </xf>
    <xf numFmtId="0" fontId="11" fillId="0" borderId="47" xfId="0" applyFont="1" applyFill="1" applyBorder="1" applyAlignment="1" applyProtection="1">
      <alignment horizontal="left" vertical="center" shrinkToFit="1"/>
      <protection/>
    </xf>
    <xf numFmtId="0" fontId="11" fillId="0" borderId="44" xfId="0" applyFont="1" applyFill="1" applyBorder="1" applyAlignment="1" applyProtection="1">
      <alignment horizontal="left" vertical="center" shrinkToFit="1"/>
      <protection/>
    </xf>
    <xf numFmtId="0" fontId="11" fillId="0" borderId="137" xfId="0" applyFont="1" applyFill="1" applyBorder="1" applyAlignment="1" applyProtection="1">
      <alignment horizontal="center" vertical="center" shrinkToFit="1"/>
      <protection/>
    </xf>
    <xf numFmtId="0" fontId="11" fillId="0" borderId="167" xfId="0" applyFont="1" applyFill="1" applyBorder="1" applyAlignment="1" applyProtection="1">
      <alignment horizontal="center" vertical="center" shrinkToFit="1"/>
      <protection/>
    </xf>
    <xf numFmtId="0" fontId="12" fillId="0" borderId="59" xfId="0" applyFont="1" applyFill="1" applyBorder="1" applyAlignment="1" applyProtection="1">
      <alignment horizontal="center" vertical="center" wrapText="1" shrinkToFit="1"/>
      <protection/>
    </xf>
    <xf numFmtId="0" fontId="12" fillId="0" borderId="167" xfId="0" applyFont="1" applyFill="1" applyBorder="1" applyAlignment="1" applyProtection="1">
      <alignment horizontal="center" vertical="center" shrinkToFit="1"/>
      <protection/>
    </xf>
    <xf numFmtId="0" fontId="10" fillId="0" borderId="48" xfId="0" applyFont="1" applyBorder="1" applyAlignment="1" applyProtection="1">
      <alignment horizontal="center" vertical="center"/>
      <protection/>
    </xf>
    <xf numFmtId="0" fontId="11" fillId="18" borderId="80" xfId="0" applyFont="1" applyFill="1" applyBorder="1" applyAlignment="1" applyProtection="1">
      <alignment horizontal="center" vertical="distributed" textRotation="255"/>
      <protection/>
    </xf>
    <xf numFmtId="0" fontId="11" fillId="18" borderId="168" xfId="0" applyFont="1" applyFill="1" applyBorder="1" applyAlignment="1" applyProtection="1">
      <alignment horizontal="center" vertical="distributed" textRotation="255"/>
      <protection/>
    </xf>
    <xf numFmtId="0" fontId="11" fillId="18" borderId="169" xfId="0" applyFont="1" applyFill="1" applyBorder="1" applyAlignment="1" applyProtection="1">
      <alignment horizontal="center" vertical="distributed" textRotation="255"/>
      <protection/>
    </xf>
    <xf numFmtId="0" fontId="11" fillId="0" borderId="170" xfId="0" applyFont="1" applyFill="1" applyBorder="1" applyAlignment="1" applyProtection="1">
      <alignment horizontal="center" vertical="center" wrapText="1"/>
      <protection/>
    </xf>
    <xf numFmtId="0" fontId="11" fillId="0" borderId="171" xfId="0" applyFont="1" applyFill="1" applyBorder="1" applyAlignment="1" applyProtection="1">
      <alignment horizontal="center" vertical="center" wrapText="1"/>
      <protection/>
    </xf>
    <xf numFmtId="0" fontId="11" fillId="0" borderId="172" xfId="0" applyFont="1" applyFill="1" applyBorder="1" applyAlignment="1" applyProtection="1">
      <alignment horizontal="center" vertical="center" wrapText="1"/>
      <protection/>
    </xf>
    <xf numFmtId="0" fontId="11" fillId="0" borderId="49" xfId="0" applyFont="1" applyFill="1" applyBorder="1" applyAlignment="1" applyProtection="1">
      <alignment horizontal="center" vertical="center" wrapText="1"/>
      <protection/>
    </xf>
    <xf numFmtId="0" fontId="11" fillId="0" borderId="173" xfId="0" applyFont="1" applyFill="1" applyBorder="1" applyAlignment="1" applyProtection="1">
      <alignment horizontal="center" vertical="center" wrapText="1"/>
      <protection/>
    </xf>
    <xf numFmtId="0" fontId="11" fillId="0" borderId="174" xfId="0" applyFont="1" applyFill="1" applyBorder="1" applyAlignment="1" applyProtection="1">
      <alignment horizontal="center" vertical="center" wrapText="1"/>
      <protection/>
    </xf>
    <xf numFmtId="0" fontId="11" fillId="0" borderId="153" xfId="0" applyFont="1" applyFill="1" applyBorder="1" applyAlignment="1" applyProtection="1">
      <alignment horizontal="center" vertical="center" wrapText="1"/>
      <protection/>
    </xf>
    <xf numFmtId="0" fontId="11" fillId="0" borderId="142" xfId="0" applyFont="1" applyFill="1" applyBorder="1" applyAlignment="1" applyProtection="1">
      <alignment horizontal="center" vertical="center" wrapText="1"/>
      <protection/>
    </xf>
    <xf numFmtId="0" fontId="11" fillId="0" borderId="175" xfId="0" applyFont="1" applyFill="1" applyBorder="1" applyAlignment="1" applyProtection="1">
      <alignment horizontal="center" vertical="center" wrapText="1"/>
      <protection/>
    </xf>
    <xf numFmtId="0" fontId="11" fillId="0" borderId="176" xfId="0" applyFont="1" applyFill="1" applyBorder="1" applyAlignment="1" applyProtection="1">
      <alignment horizontal="center" vertical="center" wrapText="1"/>
      <protection/>
    </xf>
    <xf numFmtId="0" fontId="14" fillId="0" borderId="41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48" xfId="0" applyFont="1" applyFill="1" applyBorder="1" applyAlignment="1" applyProtection="1">
      <alignment horizontal="center" vertical="center" wrapText="1"/>
      <protection/>
    </xf>
    <xf numFmtId="0" fontId="11" fillId="15" borderId="168" xfId="0" applyFont="1" applyFill="1" applyBorder="1" applyAlignment="1" applyProtection="1">
      <alignment horizontal="center" vertical="distributed" textRotation="255"/>
      <protection/>
    </xf>
    <xf numFmtId="0" fontId="11" fillId="15" borderId="169" xfId="0" applyFont="1" applyFill="1" applyBorder="1" applyAlignment="1" applyProtection="1">
      <alignment horizontal="center" vertical="distributed" textRotation="255"/>
      <protection/>
    </xf>
    <xf numFmtId="0" fontId="11" fillId="0" borderId="170" xfId="0" applyFont="1" applyFill="1" applyBorder="1" applyAlignment="1" applyProtection="1">
      <alignment horizontal="center" vertical="center" wrapText="1"/>
      <protection/>
    </xf>
    <xf numFmtId="0" fontId="11" fillId="0" borderId="172" xfId="0" applyFont="1" applyFill="1" applyBorder="1" applyAlignment="1" applyProtection="1">
      <alignment horizontal="center" vertical="center"/>
      <protection/>
    </xf>
    <xf numFmtId="0" fontId="11" fillId="0" borderId="157" xfId="0" applyFont="1" applyFill="1" applyBorder="1" applyAlignment="1" applyProtection="1">
      <alignment horizontal="left" vertical="center" shrinkToFit="1"/>
      <protection/>
    </xf>
    <xf numFmtId="0" fontId="11" fillId="0" borderId="177" xfId="0" applyFont="1" applyFill="1" applyBorder="1" applyAlignment="1" applyProtection="1">
      <alignment horizontal="left" vertical="center" shrinkToFit="1"/>
      <protection/>
    </xf>
    <xf numFmtId="38" fontId="60" fillId="34" borderId="178" xfId="49" applyNumberFormat="1" applyFont="1" applyFill="1" applyBorder="1" applyAlignment="1" applyProtection="1">
      <alignment horizontal="right" vertical="center"/>
      <protection locked="0"/>
    </xf>
    <xf numFmtId="38" fontId="60" fillId="34" borderId="47" xfId="49" applyNumberFormat="1" applyFont="1" applyFill="1" applyBorder="1" applyAlignment="1" applyProtection="1">
      <alignment horizontal="right" vertical="center"/>
      <protection locked="0"/>
    </xf>
    <xf numFmtId="38" fontId="60" fillId="34" borderId="44" xfId="49" applyNumberFormat="1" applyFont="1" applyFill="1" applyBorder="1" applyAlignment="1" applyProtection="1">
      <alignment horizontal="right" vertical="center"/>
      <protection locked="0"/>
    </xf>
    <xf numFmtId="38" fontId="60" fillId="34" borderId="179" xfId="49" applyNumberFormat="1" applyFont="1" applyFill="1" applyBorder="1" applyAlignment="1" applyProtection="1">
      <alignment horizontal="right" vertical="center"/>
      <protection locked="0"/>
    </xf>
    <xf numFmtId="38" fontId="60" fillId="34" borderId="43" xfId="49" applyNumberFormat="1" applyFont="1" applyFill="1" applyBorder="1" applyAlignment="1" applyProtection="1">
      <alignment horizontal="right" vertical="center"/>
      <protection locked="0"/>
    </xf>
    <xf numFmtId="0" fontId="13" fillId="0" borderId="135" xfId="0" applyNumberFormat="1" applyFont="1" applyFill="1" applyBorder="1" applyAlignment="1" applyProtection="1">
      <alignment horizontal="center" vertical="center" shrinkToFit="1"/>
      <protection/>
    </xf>
    <xf numFmtId="0" fontId="13" fillId="0" borderId="180" xfId="0" applyNumberFormat="1" applyFont="1" applyFill="1" applyBorder="1" applyAlignment="1" applyProtection="1">
      <alignment horizontal="center" vertical="center" shrinkToFit="1"/>
      <protection/>
    </xf>
    <xf numFmtId="0" fontId="11" fillId="0" borderId="141" xfId="0" applyFont="1" applyFill="1" applyBorder="1" applyAlignment="1" applyProtection="1">
      <alignment horizontal="left" vertical="center" shrinkToFit="1"/>
      <protection/>
    </xf>
    <xf numFmtId="0" fontId="11" fillId="0" borderId="43" xfId="0" applyFont="1" applyFill="1" applyBorder="1" applyAlignment="1" applyProtection="1">
      <alignment horizontal="left" vertical="center" shrinkToFit="1"/>
      <protection/>
    </xf>
    <xf numFmtId="0" fontId="11" fillId="0" borderId="139" xfId="0" applyFont="1" applyFill="1" applyBorder="1" applyAlignment="1" applyProtection="1">
      <alignment horizontal="left" vertical="center" shrinkToFit="1"/>
      <protection/>
    </xf>
    <xf numFmtId="0" fontId="11" fillId="0" borderId="181" xfId="0" applyFont="1" applyFill="1" applyBorder="1" applyAlignment="1" applyProtection="1">
      <alignment horizontal="left" vertical="center" shrinkToFit="1"/>
      <protection/>
    </xf>
    <xf numFmtId="0" fontId="12" fillId="0" borderId="59" xfId="0" applyFont="1" applyFill="1" applyBorder="1" applyAlignment="1" applyProtection="1">
      <alignment horizontal="left" vertical="center" wrapText="1" shrinkToFit="1"/>
      <protection/>
    </xf>
    <xf numFmtId="0" fontId="12" fillId="0" borderId="62" xfId="0" applyFont="1" applyFill="1" applyBorder="1" applyAlignment="1" applyProtection="1">
      <alignment horizontal="left" vertical="center" shrinkToFit="1"/>
      <protection/>
    </xf>
    <xf numFmtId="0" fontId="11" fillId="0" borderId="182" xfId="0" applyFont="1" applyFill="1" applyBorder="1" applyAlignment="1" applyProtection="1">
      <alignment horizontal="left" vertical="center" shrinkToFit="1"/>
      <protection/>
    </xf>
    <xf numFmtId="0" fontId="11" fillId="0" borderId="78" xfId="0" applyFont="1" applyFill="1" applyBorder="1" applyAlignment="1" applyProtection="1">
      <alignment horizontal="left" vertical="center" shrinkToFit="1"/>
      <protection/>
    </xf>
    <xf numFmtId="0" fontId="14" fillId="0" borderId="170" xfId="0" applyFont="1" applyFill="1" applyBorder="1" applyAlignment="1" applyProtection="1">
      <alignment horizontal="center" vertical="center" wrapText="1"/>
      <protection/>
    </xf>
    <xf numFmtId="0" fontId="14" fillId="0" borderId="172" xfId="0" applyFont="1" applyFill="1" applyBorder="1" applyAlignment="1" applyProtection="1">
      <alignment horizontal="center" vertical="center"/>
      <protection/>
    </xf>
    <xf numFmtId="38" fontId="60" fillId="34" borderId="183" xfId="49" applyNumberFormat="1" applyFont="1" applyFill="1" applyBorder="1" applyAlignment="1" applyProtection="1">
      <alignment horizontal="right" vertical="center" shrinkToFit="1"/>
      <protection locked="0"/>
    </xf>
    <xf numFmtId="38" fontId="60" fillId="34" borderId="155" xfId="49" applyNumberFormat="1" applyFont="1" applyFill="1" applyBorder="1" applyAlignment="1" applyProtection="1">
      <alignment horizontal="right" vertical="center" shrinkToFit="1"/>
      <protection locked="0"/>
    </xf>
    <xf numFmtId="38" fontId="60" fillId="34" borderId="156" xfId="49" applyNumberFormat="1" applyFont="1" applyFill="1" applyBorder="1" applyAlignment="1" applyProtection="1">
      <alignment horizontal="right" vertical="center" shrinkToFit="1"/>
      <protection locked="0"/>
    </xf>
    <xf numFmtId="0" fontId="11" fillId="0" borderId="152" xfId="0" applyNumberFormat="1" applyFont="1" applyFill="1" applyBorder="1" applyAlignment="1" applyProtection="1">
      <alignment horizontal="left" vertical="center" shrinkToFit="1"/>
      <protection/>
    </xf>
    <xf numFmtId="0" fontId="11" fillId="0" borderId="42" xfId="0" applyNumberFormat="1" applyFont="1" applyFill="1" applyBorder="1" applyAlignment="1" applyProtection="1">
      <alignment horizontal="left" vertical="center" shrinkToFit="1"/>
      <protection/>
    </xf>
    <xf numFmtId="38" fontId="59" fillId="0" borderId="184" xfId="49" applyNumberFormat="1" applyFont="1" applyFill="1" applyBorder="1" applyAlignment="1" applyProtection="1">
      <alignment horizontal="right" vertical="center"/>
      <protection/>
    </xf>
    <xf numFmtId="38" fontId="59" fillId="0" borderId="180" xfId="49" applyNumberFormat="1" applyFont="1" applyFill="1" applyBorder="1" applyAlignment="1" applyProtection="1">
      <alignment horizontal="right" vertical="center"/>
      <protection/>
    </xf>
    <xf numFmtId="38" fontId="60" fillId="34" borderId="185" xfId="49" applyNumberFormat="1" applyFont="1" applyFill="1" applyBorder="1" applyAlignment="1" applyProtection="1">
      <alignment horizontal="right" vertical="center" shrinkToFit="1"/>
      <protection locked="0"/>
    </xf>
    <xf numFmtId="38" fontId="60" fillId="34" borderId="41" xfId="49" applyNumberFormat="1" applyFont="1" applyFill="1" applyBorder="1" applyAlignment="1" applyProtection="1">
      <alignment horizontal="right" vertical="center" shrinkToFit="1"/>
      <protection locked="0"/>
    </xf>
    <xf numFmtId="38" fontId="60" fillId="34" borderId="49" xfId="49" applyNumberFormat="1" applyFont="1" applyFill="1" applyBorder="1" applyAlignment="1" applyProtection="1">
      <alignment horizontal="right" vertical="center" shrinkToFit="1"/>
      <protection locked="0"/>
    </xf>
    <xf numFmtId="38" fontId="60" fillId="34" borderId="186" xfId="49" applyNumberFormat="1" applyFont="1" applyFill="1" applyBorder="1" applyAlignment="1" applyProtection="1">
      <alignment horizontal="right" vertical="center" shrinkToFit="1"/>
      <protection locked="0"/>
    </xf>
    <xf numFmtId="38" fontId="60" fillId="34" borderId="0" xfId="49" applyNumberFormat="1" applyFont="1" applyFill="1" applyBorder="1" applyAlignment="1" applyProtection="1">
      <alignment horizontal="right" vertical="center" shrinkToFit="1"/>
      <protection locked="0"/>
    </xf>
    <xf numFmtId="38" fontId="60" fillId="34" borderId="173" xfId="49" applyNumberFormat="1" applyFont="1" applyFill="1" applyBorder="1" applyAlignment="1" applyProtection="1">
      <alignment horizontal="right" vertical="center" shrinkToFit="1"/>
      <protection locked="0"/>
    </xf>
    <xf numFmtId="0" fontId="12" fillId="0" borderId="137" xfId="0" applyFont="1" applyFill="1" applyBorder="1" applyAlignment="1" applyProtection="1">
      <alignment horizontal="center" vertical="center" wrapText="1" shrinkToFit="1"/>
      <protection/>
    </xf>
    <xf numFmtId="0" fontId="11" fillId="0" borderId="182" xfId="0" applyNumberFormat="1" applyFont="1" applyFill="1" applyBorder="1" applyAlignment="1" applyProtection="1">
      <alignment horizontal="left" vertical="center" shrinkToFit="1"/>
      <protection/>
    </xf>
    <xf numFmtId="0" fontId="11" fillId="0" borderId="78" xfId="0" applyNumberFormat="1" applyFont="1" applyFill="1" applyBorder="1" applyAlignment="1" applyProtection="1">
      <alignment horizontal="left" vertical="center" shrinkToFit="1"/>
      <protection/>
    </xf>
    <xf numFmtId="0" fontId="11" fillId="0" borderId="154" xfId="0" applyFont="1" applyFill="1" applyBorder="1" applyAlignment="1" applyProtection="1">
      <alignment horizontal="left" vertical="center" shrinkToFit="1"/>
      <protection/>
    </xf>
    <xf numFmtId="0" fontId="11" fillId="0" borderId="187" xfId="0" applyFont="1" applyFill="1" applyBorder="1" applyAlignment="1" applyProtection="1">
      <alignment horizontal="left" vertical="center" shrinkToFit="1"/>
      <protection/>
    </xf>
    <xf numFmtId="0" fontId="11" fillId="0" borderId="152" xfId="0" applyFont="1" applyFill="1" applyBorder="1" applyAlignment="1" applyProtection="1">
      <alignment horizontal="left" vertical="center" shrinkToFit="1"/>
      <protection/>
    </xf>
    <xf numFmtId="0" fontId="11" fillId="0" borderId="42" xfId="0" applyFont="1" applyFill="1" applyBorder="1" applyAlignment="1" applyProtection="1">
      <alignment horizontal="left" vertical="center" shrinkToFit="1"/>
      <protection/>
    </xf>
    <xf numFmtId="0" fontId="11" fillId="0" borderId="188" xfId="0" applyFont="1" applyFill="1" applyBorder="1" applyAlignment="1" applyProtection="1">
      <alignment horizontal="left" vertical="center" shrinkToFit="1"/>
      <protection/>
    </xf>
    <xf numFmtId="0" fontId="11" fillId="0" borderId="189" xfId="0" applyFont="1" applyFill="1" applyBorder="1" applyAlignment="1" applyProtection="1">
      <alignment horizontal="left" vertical="center" shrinkToFit="1"/>
      <protection/>
    </xf>
    <xf numFmtId="0" fontId="11" fillId="18" borderId="185" xfId="0" applyFont="1" applyFill="1" applyBorder="1" applyAlignment="1" applyProtection="1">
      <alignment horizontal="right" shrinkToFit="1"/>
      <protection/>
    </xf>
    <xf numFmtId="0" fontId="11" fillId="18" borderId="41" xfId="0" applyFont="1" applyFill="1" applyBorder="1" applyAlignment="1" applyProtection="1">
      <alignment horizontal="right" shrinkToFit="1"/>
      <protection/>
    </xf>
    <xf numFmtId="0" fontId="11" fillId="0" borderId="139" xfId="0" applyNumberFormat="1" applyFont="1" applyFill="1" applyBorder="1" applyAlignment="1" applyProtection="1">
      <alignment horizontal="left" vertical="center" shrinkToFit="1"/>
      <protection/>
    </xf>
    <xf numFmtId="0" fontId="11" fillId="0" borderId="181" xfId="0" applyNumberFormat="1" applyFont="1" applyFill="1" applyBorder="1" applyAlignment="1" applyProtection="1">
      <alignment horizontal="left" vertical="center" shrinkToFit="1"/>
      <protection/>
    </xf>
    <xf numFmtId="38" fontId="60" fillId="34" borderId="69" xfId="49" applyNumberFormat="1" applyFont="1" applyFill="1" applyBorder="1" applyAlignment="1" applyProtection="1">
      <alignment horizontal="right" vertical="center" shrinkToFit="1"/>
      <protection locked="0"/>
    </xf>
    <xf numFmtId="38" fontId="60" fillId="34" borderId="175" xfId="49" applyNumberFormat="1" applyFont="1" applyFill="1" applyBorder="1" applyAlignment="1" applyProtection="1">
      <alignment horizontal="right" vertical="center" shrinkToFit="1"/>
      <protection locked="0"/>
    </xf>
    <xf numFmtId="38" fontId="60" fillId="34" borderId="73" xfId="49" applyNumberFormat="1" applyFont="1" applyFill="1" applyBorder="1" applyAlignment="1" applyProtection="1">
      <alignment horizontal="right" vertical="center" shrinkToFit="1"/>
      <protection locked="0"/>
    </xf>
    <xf numFmtId="38" fontId="60" fillId="34" borderId="190" xfId="49" applyNumberFormat="1" applyFont="1" applyFill="1" applyBorder="1" applyAlignment="1" applyProtection="1">
      <alignment horizontal="right" vertical="center" shrinkToFit="1"/>
      <protection locked="0"/>
    </xf>
    <xf numFmtId="38" fontId="60" fillId="34" borderId="191" xfId="49" applyNumberFormat="1" applyFont="1" applyFill="1" applyBorder="1" applyAlignment="1" applyProtection="1">
      <alignment horizontal="right" vertical="center"/>
      <protection locked="0"/>
    </xf>
    <xf numFmtId="38" fontId="60" fillId="34" borderId="42" xfId="49" applyNumberFormat="1" applyFont="1" applyFill="1" applyBorder="1" applyAlignment="1" applyProtection="1">
      <alignment horizontal="right" vertical="center"/>
      <protection locked="0"/>
    </xf>
    <xf numFmtId="38" fontId="60" fillId="34" borderId="186" xfId="49" applyNumberFormat="1" applyFont="1" applyFill="1" applyBorder="1" applyAlignment="1" applyProtection="1">
      <alignment horizontal="right" vertical="center"/>
      <protection locked="0"/>
    </xf>
    <xf numFmtId="38" fontId="60" fillId="34" borderId="0" xfId="49" applyNumberFormat="1" applyFont="1" applyFill="1" applyBorder="1" applyAlignment="1" applyProtection="1">
      <alignment horizontal="right" vertical="center"/>
      <protection locked="0"/>
    </xf>
    <xf numFmtId="38" fontId="60" fillId="34" borderId="189" xfId="49" applyNumberFormat="1" applyFont="1" applyFill="1" applyBorder="1" applyAlignment="1" applyProtection="1">
      <alignment horizontal="right" vertical="center"/>
      <protection locked="0"/>
    </xf>
    <xf numFmtId="38" fontId="60" fillId="34" borderId="163" xfId="49" applyNumberFormat="1" applyFont="1" applyFill="1" applyBorder="1" applyAlignment="1" applyProtection="1">
      <alignment horizontal="right" vertical="center"/>
      <protection locked="0"/>
    </xf>
    <xf numFmtId="38" fontId="60" fillId="34" borderId="177" xfId="49" applyNumberFormat="1" applyFont="1" applyFill="1" applyBorder="1" applyAlignment="1" applyProtection="1">
      <alignment horizontal="right" vertical="center"/>
      <protection locked="0"/>
    </xf>
    <xf numFmtId="38" fontId="60" fillId="34" borderId="192" xfId="49" applyNumberFormat="1" applyFont="1" applyFill="1" applyBorder="1" applyAlignment="1" applyProtection="1">
      <alignment horizontal="right" vertical="center"/>
      <protection locked="0"/>
    </xf>
    <xf numFmtId="38" fontId="60" fillId="34" borderId="70" xfId="49" applyNumberFormat="1" applyFont="1" applyFill="1" applyBorder="1" applyAlignment="1" applyProtection="1">
      <alignment horizontal="right" vertical="center"/>
      <protection locked="0"/>
    </xf>
    <xf numFmtId="38" fontId="60" fillId="34" borderId="193" xfId="49" applyNumberFormat="1" applyFont="1" applyFill="1" applyBorder="1" applyAlignment="1" applyProtection="1">
      <alignment horizontal="right" vertical="center"/>
      <protection locked="0"/>
    </xf>
    <xf numFmtId="38" fontId="60" fillId="34" borderId="181" xfId="49" applyNumberFormat="1" applyFont="1" applyFill="1" applyBorder="1" applyAlignment="1" applyProtection="1">
      <alignment horizontal="right" vertical="center"/>
      <protection locked="0"/>
    </xf>
    <xf numFmtId="180" fontId="11" fillId="15" borderId="194" xfId="0" applyNumberFormat="1" applyFont="1" applyFill="1" applyBorder="1" applyAlignment="1" applyProtection="1">
      <alignment horizontal="center" vertical="center"/>
      <protection/>
    </xf>
    <xf numFmtId="180" fontId="11" fillId="15" borderId="195" xfId="0" applyNumberFormat="1" applyFont="1" applyFill="1" applyBorder="1" applyAlignment="1" applyProtection="1">
      <alignment horizontal="center" vertical="center"/>
      <protection/>
    </xf>
    <xf numFmtId="0" fontId="11" fillId="15" borderId="164" xfId="0" applyFont="1" applyFill="1" applyBorder="1" applyAlignment="1" applyProtection="1">
      <alignment horizontal="right"/>
      <protection/>
    </xf>
    <xf numFmtId="0" fontId="11" fillId="15" borderId="41" xfId="0" applyFont="1" applyFill="1" applyBorder="1" applyAlignment="1" applyProtection="1">
      <alignment horizontal="right"/>
      <protection/>
    </xf>
    <xf numFmtId="179" fontId="11" fillId="15" borderId="196" xfId="0" applyNumberFormat="1" applyFont="1" applyFill="1" applyBorder="1" applyAlignment="1" applyProtection="1">
      <alignment horizontal="center" vertical="top"/>
      <protection/>
    </xf>
    <xf numFmtId="179" fontId="11" fillId="15" borderId="48" xfId="0" applyNumberFormat="1" applyFont="1" applyFill="1" applyBorder="1" applyAlignment="1" applyProtection="1">
      <alignment horizontal="center" vertical="top"/>
      <protection/>
    </xf>
    <xf numFmtId="0" fontId="11" fillId="15" borderId="185" xfId="0" applyFont="1" applyFill="1" applyBorder="1" applyAlignment="1" applyProtection="1">
      <alignment horizontal="right" shrinkToFit="1"/>
      <protection/>
    </xf>
    <xf numFmtId="0" fontId="11" fillId="15" borderId="41" xfId="0" applyFont="1" applyFill="1" applyBorder="1" applyAlignment="1" applyProtection="1">
      <alignment horizontal="right" shrinkToFit="1"/>
      <protection/>
    </xf>
    <xf numFmtId="0" fontId="11" fillId="15" borderId="197" xfId="0" applyFont="1" applyFill="1" applyBorder="1" applyAlignment="1" applyProtection="1">
      <alignment horizontal="center" vertical="top"/>
      <protection/>
    </xf>
    <xf numFmtId="0" fontId="11" fillId="15" borderId="48" xfId="0" applyFont="1" applyFill="1" applyBorder="1" applyAlignment="1" applyProtection="1">
      <alignment horizontal="center" vertical="top"/>
      <protection/>
    </xf>
    <xf numFmtId="0" fontId="11" fillId="15" borderId="185" xfId="0" applyFont="1" applyFill="1" applyBorder="1" applyAlignment="1" applyProtection="1">
      <alignment horizontal="right"/>
      <protection/>
    </xf>
    <xf numFmtId="180" fontId="11" fillId="18" borderId="194" xfId="0" applyNumberFormat="1" applyFont="1" applyFill="1" applyBorder="1" applyAlignment="1" applyProtection="1">
      <alignment horizontal="center" vertical="center"/>
      <protection/>
    </xf>
    <xf numFmtId="180" fontId="11" fillId="18" borderId="195" xfId="0" applyNumberFormat="1" applyFont="1" applyFill="1" applyBorder="1" applyAlignment="1" applyProtection="1">
      <alignment horizontal="center" vertical="center"/>
      <protection/>
    </xf>
    <xf numFmtId="179" fontId="11" fillId="18" borderId="196" xfId="0" applyNumberFormat="1" applyFont="1" applyFill="1" applyBorder="1" applyAlignment="1" applyProtection="1">
      <alignment horizontal="center" vertical="top"/>
      <protection/>
    </xf>
    <xf numFmtId="179" fontId="11" fillId="18" borderId="48" xfId="0" applyNumberFormat="1" applyFont="1" applyFill="1" applyBorder="1" applyAlignment="1" applyProtection="1">
      <alignment horizontal="center" vertical="top"/>
      <protection/>
    </xf>
    <xf numFmtId="179" fontId="11" fillId="18" borderId="174" xfId="0" applyNumberFormat="1" applyFont="1" applyFill="1" applyBorder="1" applyAlignment="1" applyProtection="1">
      <alignment horizontal="center" vertical="top"/>
      <protection/>
    </xf>
    <xf numFmtId="0" fontId="11" fillId="18" borderId="197" xfId="0" applyFont="1" applyFill="1" applyBorder="1" applyAlignment="1" applyProtection="1">
      <alignment horizontal="center" vertical="top"/>
      <protection/>
    </xf>
    <xf numFmtId="0" fontId="11" fillId="18" borderId="48" xfId="0" applyFont="1" applyFill="1" applyBorder="1" applyAlignment="1" applyProtection="1">
      <alignment horizontal="center" vertical="top"/>
      <protection/>
    </xf>
    <xf numFmtId="0" fontId="11" fillId="18" borderId="146" xfId="0" applyFont="1" applyFill="1" applyBorder="1" applyAlignment="1" applyProtection="1">
      <alignment horizontal="center" vertical="center"/>
      <protection/>
    </xf>
    <xf numFmtId="0" fontId="11" fillId="18" borderId="147" xfId="0" applyFont="1" applyFill="1" applyBorder="1" applyAlignment="1" applyProtection="1">
      <alignment horizontal="center" vertical="center"/>
      <protection/>
    </xf>
    <xf numFmtId="0" fontId="11" fillId="18" borderId="148" xfId="0" applyFont="1" applyFill="1" applyBorder="1" applyAlignment="1" applyProtection="1">
      <alignment horizontal="center" vertical="center"/>
      <protection/>
    </xf>
    <xf numFmtId="0" fontId="11" fillId="18" borderId="149" xfId="0" applyFont="1" applyFill="1" applyBorder="1" applyAlignment="1" applyProtection="1">
      <alignment horizontal="center" vertical="center"/>
      <protection/>
    </xf>
    <xf numFmtId="0" fontId="11" fillId="18" borderId="150" xfId="0" applyFont="1" applyFill="1" applyBorder="1" applyAlignment="1" applyProtection="1">
      <alignment horizontal="center" vertical="center"/>
      <protection/>
    </xf>
    <xf numFmtId="0" fontId="11" fillId="18" borderId="151" xfId="0" applyFont="1" applyFill="1" applyBorder="1" applyAlignment="1" applyProtection="1">
      <alignment horizontal="center" vertical="center"/>
      <protection/>
    </xf>
    <xf numFmtId="0" fontId="11" fillId="15" borderId="174" xfId="0" applyFont="1" applyFill="1" applyBorder="1" applyAlignment="1" applyProtection="1">
      <alignment horizontal="center" vertical="top"/>
      <protection/>
    </xf>
    <xf numFmtId="38" fontId="60" fillId="34" borderId="185" xfId="49" applyNumberFormat="1" applyFont="1" applyFill="1" applyBorder="1" applyAlignment="1" applyProtection="1">
      <alignment horizontal="right" vertical="center"/>
      <protection locked="0"/>
    </xf>
    <xf numFmtId="38" fontId="60" fillId="34" borderId="41" xfId="49" applyNumberFormat="1" applyFont="1" applyFill="1" applyBorder="1" applyAlignment="1" applyProtection="1">
      <alignment horizontal="right" vertical="center"/>
      <protection locked="0"/>
    </xf>
    <xf numFmtId="38" fontId="60" fillId="34" borderId="65" xfId="49" applyNumberFormat="1" applyFont="1" applyFill="1" applyBorder="1" applyAlignment="1" applyProtection="1">
      <alignment horizontal="right" vertical="center"/>
      <protection locked="0"/>
    </xf>
    <xf numFmtId="38" fontId="60" fillId="34" borderId="198" xfId="49" applyNumberFormat="1" applyFont="1" applyFill="1" applyBorder="1" applyAlignment="1" applyProtection="1">
      <alignment horizontal="right" vertical="center"/>
      <protection locked="0"/>
    </xf>
    <xf numFmtId="38" fontId="60" fillId="34" borderId="199" xfId="49" applyNumberFormat="1" applyFont="1" applyFill="1" applyBorder="1" applyAlignment="1" applyProtection="1">
      <alignment horizontal="right" vertical="center"/>
      <protection locked="0"/>
    </xf>
    <xf numFmtId="38" fontId="60" fillId="34" borderId="200" xfId="49" applyNumberFormat="1" applyFont="1" applyFill="1" applyBorder="1" applyAlignment="1" applyProtection="1">
      <alignment horizontal="right" vertical="center"/>
      <protection locked="0"/>
    </xf>
    <xf numFmtId="38" fontId="60" fillId="34" borderId="183" xfId="49" applyNumberFormat="1" applyFont="1" applyFill="1" applyBorder="1" applyAlignment="1" applyProtection="1">
      <alignment horizontal="right" vertical="center"/>
      <protection locked="0"/>
    </xf>
    <xf numFmtId="38" fontId="60" fillId="34" borderId="187" xfId="49" applyNumberFormat="1" applyFont="1" applyFill="1" applyBorder="1" applyAlignment="1" applyProtection="1">
      <alignment horizontal="right" vertical="center"/>
      <protection locked="0"/>
    </xf>
    <xf numFmtId="0" fontId="11" fillId="18" borderId="174" xfId="0" applyFont="1" applyFill="1" applyBorder="1" applyAlignment="1" applyProtection="1">
      <alignment horizontal="center" vertical="top"/>
      <protection/>
    </xf>
    <xf numFmtId="38" fontId="60" fillId="34" borderId="193" xfId="49" applyNumberFormat="1" applyFont="1" applyFill="1" applyBorder="1" applyAlignment="1" applyProtection="1">
      <alignment horizontal="right" vertical="center"/>
      <protection locked="0"/>
    </xf>
    <xf numFmtId="38" fontId="60" fillId="34" borderId="77" xfId="49" applyNumberFormat="1" applyFont="1" applyFill="1" applyBorder="1" applyAlignment="1" applyProtection="1">
      <alignment horizontal="right" vertical="center"/>
      <protection locked="0"/>
    </xf>
    <xf numFmtId="38" fontId="60" fillId="34" borderId="181" xfId="49" applyNumberFormat="1" applyFont="1" applyFill="1" applyBorder="1" applyAlignment="1" applyProtection="1">
      <alignment horizontal="right" vertical="center"/>
      <protection locked="0"/>
    </xf>
    <xf numFmtId="0" fontId="10" fillId="0" borderId="48" xfId="0" applyFont="1" applyFill="1" applyBorder="1" applyAlignment="1" applyProtection="1">
      <alignment horizontal="right" vertical="center"/>
      <protection/>
    </xf>
    <xf numFmtId="38" fontId="60" fillId="34" borderId="49" xfId="49" applyNumberFormat="1" applyFont="1" applyFill="1" applyBorder="1" applyAlignment="1" applyProtection="1">
      <alignment horizontal="right" vertical="center"/>
      <protection locked="0"/>
    </xf>
    <xf numFmtId="38" fontId="60" fillId="34" borderId="173" xfId="49" applyNumberFormat="1" applyFont="1" applyFill="1" applyBorder="1" applyAlignment="1" applyProtection="1">
      <alignment horizontal="right" vertical="center"/>
      <protection locked="0"/>
    </xf>
    <xf numFmtId="38" fontId="60" fillId="34" borderId="201" xfId="49" applyNumberFormat="1" applyFont="1" applyFill="1" applyBorder="1" applyAlignment="1" applyProtection="1">
      <alignment horizontal="right" vertical="center"/>
      <protection locked="0"/>
    </xf>
    <xf numFmtId="38" fontId="60" fillId="34" borderId="69" xfId="49" applyNumberFormat="1" applyFont="1" applyFill="1" applyBorder="1" applyAlignment="1" applyProtection="1">
      <alignment horizontal="right" vertical="center"/>
      <protection locked="0"/>
    </xf>
    <xf numFmtId="38" fontId="60" fillId="34" borderId="175" xfId="49" applyNumberFormat="1" applyFont="1" applyFill="1" applyBorder="1" applyAlignment="1" applyProtection="1">
      <alignment horizontal="right" vertical="center"/>
      <protection locked="0"/>
    </xf>
    <xf numFmtId="38" fontId="60" fillId="34" borderId="202" xfId="49" applyNumberFormat="1" applyFont="1" applyFill="1" applyBorder="1" applyAlignment="1" applyProtection="1">
      <alignment horizontal="right" vertical="center"/>
      <protection locked="0"/>
    </xf>
    <xf numFmtId="38" fontId="60" fillId="34" borderId="75" xfId="49" applyNumberFormat="1" applyFont="1" applyFill="1" applyBorder="1" applyAlignment="1" applyProtection="1">
      <alignment horizontal="right" vertical="center"/>
      <protection locked="0"/>
    </xf>
    <xf numFmtId="38" fontId="60" fillId="34" borderId="203" xfId="49" applyNumberFormat="1" applyFont="1" applyFill="1" applyBorder="1" applyAlignment="1" applyProtection="1">
      <alignment horizontal="right" vertical="center"/>
      <protection locked="0"/>
    </xf>
    <xf numFmtId="38" fontId="60" fillId="34" borderId="204" xfId="49" applyNumberFormat="1" applyFont="1" applyFill="1" applyBorder="1" applyAlignment="1" applyProtection="1">
      <alignment horizontal="right" vertical="center"/>
      <protection locked="0"/>
    </xf>
    <xf numFmtId="38" fontId="60" fillId="34" borderId="205" xfId="49" applyNumberFormat="1" applyFont="1" applyFill="1" applyBorder="1" applyAlignment="1" applyProtection="1">
      <alignment horizontal="right" vertical="center"/>
      <protection locked="0"/>
    </xf>
    <xf numFmtId="38" fontId="60" fillId="34" borderId="206" xfId="49" applyNumberFormat="1" applyFont="1" applyFill="1" applyBorder="1" applyAlignment="1" applyProtection="1">
      <alignment horizontal="right" vertical="center"/>
      <protection locked="0"/>
    </xf>
    <xf numFmtId="38" fontId="60" fillId="34" borderId="179" xfId="49" applyNumberFormat="1" applyFont="1" applyFill="1" applyBorder="1" applyAlignment="1" applyProtection="1">
      <alignment horizontal="right" vertical="center" shrinkToFit="1"/>
      <protection locked="0"/>
    </xf>
    <xf numFmtId="38" fontId="60" fillId="34" borderId="68" xfId="49" applyNumberFormat="1" applyFont="1" applyFill="1" applyBorder="1" applyAlignment="1" applyProtection="1">
      <alignment horizontal="right" vertical="center" shrinkToFit="1"/>
      <protection locked="0"/>
    </xf>
    <xf numFmtId="38" fontId="60" fillId="34" borderId="142" xfId="49" applyNumberFormat="1" applyFont="1" applyFill="1" applyBorder="1" applyAlignment="1" applyProtection="1">
      <alignment horizontal="right" vertical="center" shrinkToFit="1"/>
      <protection locked="0"/>
    </xf>
    <xf numFmtId="38" fontId="60" fillId="34" borderId="207" xfId="49" applyNumberFormat="1" applyFont="1" applyFill="1" applyBorder="1" applyAlignment="1" applyProtection="1">
      <alignment horizontal="right" vertical="center" shrinkToFit="1"/>
      <protection locked="0"/>
    </xf>
    <xf numFmtId="38" fontId="60" fillId="34" borderId="166" xfId="49" applyNumberFormat="1" applyFont="1" applyFill="1" applyBorder="1" applyAlignment="1" applyProtection="1">
      <alignment horizontal="right" vertical="center"/>
      <protection locked="0"/>
    </xf>
    <xf numFmtId="0" fontId="9" fillId="0" borderId="208" xfId="0" applyFont="1" applyBorder="1" applyAlignment="1" applyProtection="1">
      <alignment horizontal="center" vertical="center"/>
      <protection locked="0"/>
    </xf>
    <xf numFmtId="0" fontId="9" fillId="0" borderId="209" xfId="0" applyFont="1" applyBorder="1" applyAlignment="1" applyProtection="1">
      <alignment horizontal="center" vertical="center"/>
      <protection locked="0"/>
    </xf>
    <xf numFmtId="0" fontId="9" fillId="0" borderId="210" xfId="0" applyFont="1" applyBorder="1" applyAlignment="1" applyProtection="1">
      <alignment horizontal="center" vertical="center"/>
      <protection locked="0"/>
    </xf>
    <xf numFmtId="0" fontId="9" fillId="0" borderId="211" xfId="0" applyFont="1" applyBorder="1" applyAlignment="1" applyProtection="1">
      <alignment horizontal="center" vertical="center"/>
      <protection locked="0"/>
    </xf>
    <xf numFmtId="0" fontId="9" fillId="0" borderId="212" xfId="0" applyFont="1" applyBorder="1" applyAlignment="1" applyProtection="1">
      <alignment horizontal="center" vertical="center"/>
      <protection locked="0"/>
    </xf>
    <xf numFmtId="0" fontId="9" fillId="0" borderId="213" xfId="0" applyFont="1" applyBorder="1" applyAlignment="1" applyProtection="1">
      <alignment horizontal="center" vertical="center"/>
      <protection locked="0"/>
    </xf>
    <xf numFmtId="0" fontId="9" fillId="0" borderId="214" xfId="0" applyFont="1" applyBorder="1" applyAlignment="1" applyProtection="1">
      <alignment horizontal="center" vertical="center"/>
      <protection locked="0"/>
    </xf>
    <xf numFmtId="0" fontId="9" fillId="0" borderId="215" xfId="0" applyFont="1" applyBorder="1" applyAlignment="1" applyProtection="1">
      <alignment horizontal="center" vertical="center"/>
      <protection locked="0"/>
    </xf>
    <xf numFmtId="0" fontId="9" fillId="0" borderId="216" xfId="0" applyFont="1" applyBorder="1" applyAlignment="1" applyProtection="1">
      <alignment horizontal="center" vertical="center"/>
      <protection locked="0"/>
    </xf>
    <xf numFmtId="0" fontId="9" fillId="0" borderId="217" xfId="0" applyFont="1" applyBorder="1" applyAlignment="1" applyProtection="1">
      <alignment horizontal="center" vertical="center"/>
      <protection locked="0"/>
    </xf>
    <xf numFmtId="0" fontId="9" fillId="0" borderId="218" xfId="0" applyFont="1" applyBorder="1" applyAlignment="1" applyProtection="1">
      <alignment horizontal="center" vertical="center"/>
      <protection locked="0"/>
    </xf>
    <xf numFmtId="0" fontId="9" fillId="0" borderId="219" xfId="0" applyFont="1" applyBorder="1" applyAlignment="1" applyProtection="1">
      <alignment horizontal="center" vertical="center"/>
      <protection locked="0"/>
    </xf>
    <xf numFmtId="0" fontId="9" fillId="0" borderId="220" xfId="0" applyFont="1" applyBorder="1" applyAlignment="1" applyProtection="1">
      <alignment horizontal="center" vertical="center"/>
      <protection locked="0"/>
    </xf>
    <xf numFmtId="0" fontId="9" fillId="0" borderId="214" xfId="0" applyFont="1" applyBorder="1" applyAlignment="1" applyProtection="1">
      <alignment horizontal="center" vertical="center"/>
      <protection/>
    </xf>
    <xf numFmtId="0" fontId="9" fillId="0" borderId="215" xfId="0" applyFont="1" applyBorder="1" applyAlignment="1" applyProtection="1">
      <alignment horizontal="center" vertical="center"/>
      <protection/>
    </xf>
    <xf numFmtId="0" fontId="62" fillId="0" borderId="114" xfId="0" applyFont="1" applyFill="1" applyBorder="1" applyAlignment="1">
      <alignment horizontal="center" vertical="center"/>
    </xf>
    <xf numFmtId="0" fontId="9" fillId="0" borderId="221" xfId="0" applyFont="1" applyBorder="1" applyAlignment="1" applyProtection="1">
      <alignment horizontal="distributed" vertical="center"/>
      <protection/>
    </xf>
    <xf numFmtId="0" fontId="9" fillId="0" borderId="117" xfId="0" applyFont="1" applyBorder="1" applyAlignment="1" applyProtection="1">
      <alignment horizontal="distributed" vertical="center"/>
      <protection/>
    </xf>
    <xf numFmtId="0" fontId="20" fillId="0" borderId="222" xfId="0" applyFont="1" applyBorder="1" applyAlignment="1" applyProtection="1">
      <alignment horizontal="center" vertical="center"/>
      <protection/>
    </xf>
    <xf numFmtId="0" fontId="20" fillId="0" borderId="114" xfId="0" applyFont="1" applyBorder="1" applyAlignment="1" applyProtection="1">
      <alignment horizontal="center" vertical="center"/>
      <protection/>
    </xf>
    <xf numFmtId="0" fontId="20" fillId="0" borderId="223" xfId="0" applyFont="1" applyBorder="1" applyAlignment="1" applyProtection="1">
      <alignment horizontal="center" vertical="center"/>
      <protection/>
    </xf>
    <xf numFmtId="0" fontId="9" fillId="0" borderId="87" xfId="0" applyFont="1" applyBorder="1" applyAlignment="1" applyProtection="1">
      <alignment horizontal="distributed" vertical="center" shrinkToFit="1"/>
      <protection/>
    </xf>
    <xf numFmtId="0" fontId="9" fillId="0" borderId="114" xfId="0" applyFont="1" applyBorder="1" applyAlignment="1" applyProtection="1">
      <alignment horizontal="distributed" vertical="center" shrinkToFit="1"/>
      <protection/>
    </xf>
    <xf numFmtId="0" fontId="9" fillId="0" borderId="224" xfId="0" applyFont="1" applyBorder="1" applyAlignment="1" applyProtection="1">
      <alignment horizontal="center" vertical="center" shrinkToFit="1"/>
      <protection/>
    </xf>
    <xf numFmtId="0" fontId="9" fillId="0" borderId="115" xfId="0" applyFont="1" applyBorder="1" applyAlignment="1" applyProtection="1">
      <alignment horizontal="center" vertical="center" shrinkToFit="1"/>
      <protection/>
    </xf>
    <xf numFmtId="0" fontId="9" fillId="0" borderId="225" xfId="0" applyFont="1" applyBorder="1" applyAlignment="1" applyProtection="1">
      <alignment horizontal="center" vertical="center" shrinkToFit="1"/>
      <protection/>
    </xf>
    <xf numFmtId="0" fontId="9" fillId="0" borderId="113" xfId="0" applyFont="1" applyBorder="1" applyAlignment="1" applyProtection="1">
      <alignment horizontal="center" vertical="center" shrinkToFit="1"/>
      <protection/>
    </xf>
    <xf numFmtId="38" fontId="9" fillId="0" borderId="224" xfId="49" applyFont="1" applyBorder="1" applyAlignment="1" applyProtection="1">
      <alignment horizontal="distributed" vertical="center"/>
      <protection/>
    </xf>
    <xf numFmtId="38" fontId="9" fillId="0" borderId="115" xfId="49" applyFont="1" applyBorder="1" applyAlignment="1" applyProtection="1">
      <alignment horizontal="distributed" vertical="center"/>
      <protection/>
    </xf>
    <xf numFmtId="38" fontId="9" fillId="0" borderId="225" xfId="49" applyFont="1" applyBorder="1" applyAlignment="1" applyProtection="1">
      <alignment horizontal="distributed" vertical="center"/>
      <protection/>
    </xf>
    <xf numFmtId="38" fontId="9" fillId="0" borderId="113" xfId="49" applyFont="1" applyBorder="1" applyAlignment="1" applyProtection="1">
      <alignment horizontal="distributed" vertical="center"/>
      <protection/>
    </xf>
    <xf numFmtId="0" fontId="9" fillId="0" borderId="222" xfId="0" applyFont="1" applyBorder="1" applyAlignment="1" applyProtection="1">
      <alignment horizontal="center" vertical="center"/>
      <protection locked="0"/>
    </xf>
    <xf numFmtId="0" fontId="9" fillId="0" borderId="226" xfId="0" applyFont="1" applyBorder="1" applyAlignment="1" applyProtection="1">
      <alignment horizontal="center" vertical="center"/>
      <protection locked="0"/>
    </xf>
    <xf numFmtId="0" fontId="9" fillId="0" borderId="227" xfId="0" applyFont="1" applyBorder="1" applyAlignment="1" applyProtection="1">
      <alignment horizontal="center" vertical="center"/>
      <protection locked="0"/>
    </xf>
    <xf numFmtId="0" fontId="9" fillId="0" borderId="228" xfId="0" applyFont="1" applyBorder="1" applyAlignment="1" applyProtection="1">
      <alignment horizontal="center" vertical="center"/>
      <protection locked="0"/>
    </xf>
    <xf numFmtId="0" fontId="9" fillId="0" borderId="222" xfId="0" applyFont="1" applyBorder="1" applyAlignment="1" applyProtection="1">
      <alignment horizontal="center" vertical="center"/>
      <protection/>
    </xf>
    <xf numFmtId="0" fontId="9" fillId="0" borderId="114" xfId="0" applyFont="1" applyBorder="1" applyAlignment="1" applyProtection="1">
      <alignment horizontal="center" vertical="center"/>
      <protection/>
    </xf>
    <xf numFmtId="0" fontId="9" fillId="0" borderId="223" xfId="0" applyFont="1" applyBorder="1" applyAlignment="1" applyProtection="1">
      <alignment horizontal="center" vertical="center"/>
      <protection/>
    </xf>
    <xf numFmtId="0" fontId="9" fillId="0" borderId="229" xfId="0" applyFont="1" applyBorder="1" applyAlignment="1" applyProtection="1">
      <alignment horizontal="center" vertical="center"/>
      <protection locked="0"/>
    </xf>
    <xf numFmtId="0" fontId="9" fillId="0" borderId="230" xfId="0" applyFont="1" applyBorder="1" applyAlignment="1" applyProtection="1">
      <alignment horizontal="center" vertical="center"/>
      <protection locked="0"/>
    </xf>
    <xf numFmtId="0" fontId="2" fillId="0" borderId="231" xfId="0" applyFont="1" applyBorder="1" applyAlignment="1" applyProtection="1">
      <alignment horizontal="center" vertical="center"/>
      <protection/>
    </xf>
    <xf numFmtId="0" fontId="2" fillId="0" borderId="232" xfId="0" applyFont="1" applyBorder="1" applyAlignment="1" applyProtection="1">
      <alignment horizontal="center" vertical="center"/>
      <protection/>
    </xf>
    <xf numFmtId="0" fontId="21" fillId="13" borderId="233" xfId="0" applyFont="1" applyFill="1" applyBorder="1" applyAlignment="1" applyProtection="1">
      <alignment horizontal="center" vertical="center" textRotation="255"/>
      <protection/>
    </xf>
    <xf numFmtId="0" fontId="21" fillId="13" borderId="231" xfId="0" applyFont="1" applyFill="1" applyBorder="1" applyAlignment="1" applyProtection="1">
      <alignment horizontal="center" vertical="center" textRotation="255"/>
      <protection/>
    </xf>
    <xf numFmtId="0" fontId="21" fillId="6" borderId="233" xfId="0" applyFont="1" applyFill="1" applyBorder="1" applyAlignment="1" applyProtection="1">
      <alignment horizontal="center" vertical="center" textRotation="255"/>
      <protection/>
    </xf>
    <xf numFmtId="0" fontId="21" fillId="6" borderId="234" xfId="0" applyFont="1" applyFill="1" applyBorder="1" applyAlignment="1" applyProtection="1">
      <alignment horizontal="center" vertical="center" textRotation="255"/>
      <protection/>
    </xf>
    <xf numFmtId="0" fontId="21" fillId="6" borderId="231" xfId="0" applyFont="1" applyFill="1" applyBorder="1" applyAlignment="1" applyProtection="1">
      <alignment horizontal="center" vertical="center" textRotation="255"/>
      <protection/>
    </xf>
    <xf numFmtId="0" fontId="21" fillId="10" borderId="233" xfId="0" applyFont="1" applyFill="1" applyBorder="1" applyAlignment="1" applyProtection="1">
      <alignment horizontal="center" vertical="center" textRotation="255"/>
      <protection/>
    </xf>
    <xf numFmtId="0" fontId="21" fillId="10" borderId="234" xfId="0" applyFont="1" applyFill="1" applyBorder="1" applyAlignment="1" applyProtection="1">
      <alignment horizontal="center" vertical="center" textRotation="255"/>
      <protection/>
    </xf>
    <xf numFmtId="0" fontId="21" fillId="10" borderId="235" xfId="0" applyFont="1" applyFill="1" applyBorder="1" applyAlignment="1" applyProtection="1">
      <alignment horizontal="center" vertical="center" textRotation="255"/>
      <protection/>
    </xf>
    <xf numFmtId="38" fontId="9" fillId="0" borderId="221" xfId="49" applyFont="1" applyBorder="1" applyAlignment="1" applyProtection="1">
      <alignment horizontal="distributed" vertical="center"/>
      <protection/>
    </xf>
    <xf numFmtId="38" fontId="9" fillId="0" borderId="117" xfId="49" applyFont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S51"/>
  <sheetViews>
    <sheetView zoomScale="55" zoomScaleNormal="55" zoomScaleSheetLayoutView="70" zoomScalePageLayoutView="0" workbookViewId="0" topLeftCell="A1">
      <pane xSplit="1" ySplit="4" topLeftCell="B3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1" sqref="K11:M11"/>
    </sheetView>
  </sheetViews>
  <sheetFormatPr defaultColWidth="9.00390625" defaultRowHeight="13.5"/>
  <cols>
    <col min="1" max="1" width="4.125" style="0" customWidth="1"/>
    <col min="2" max="2" width="10.625" style="0" customWidth="1"/>
    <col min="3" max="3" width="10.125" style="7" customWidth="1"/>
    <col min="4" max="4" width="14.75390625" style="7" customWidth="1"/>
    <col min="5" max="6" width="3.625" style="0" customWidth="1"/>
    <col min="7" max="7" width="8.625" style="6" customWidth="1"/>
    <col min="8" max="9" width="3.625" style="7" customWidth="1"/>
    <col min="10" max="10" width="8.625" style="0" customWidth="1"/>
    <col min="11" max="12" width="3.625" style="6" customWidth="1"/>
    <col min="13" max="13" width="8.625" style="6" customWidth="1"/>
    <col min="14" max="15" width="16.625" style="6" customWidth="1"/>
    <col min="16" max="16" width="16.625" style="28" customWidth="1"/>
    <col min="17" max="17" width="16.625" style="8" customWidth="1"/>
    <col min="18" max="18" width="7.375" style="0" customWidth="1"/>
  </cols>
  <sheetData>
    <row r="1" spans="2:10" ht="32.25" customHeight="1">
      <c r="B1" s="211" t="s">
        <v>70</v>
      </c>
      <c r="C1" s="211"/>
      <c r="D1" s="210" t="s">
        <v>69</v>
      </c>
      <c r="E1" s="210"/>
      <c r="F1" s="210"/>
      <c r="G1" s="210"/>
      <c r="H1" s="210"/>
      <c r="I1" s="210"/>
      <c r="J1" s="210"/>
    </row>
    <row r="2" spans="1:17" ht="26.25" customHeight="1" thickBot="1">
      <c r="A2" s="266" t="s">
        <v>81</v>
      </c>
      <c r="B2" s="266"/>
      <c r="C2" s="266"/>
      <c r="D2" s="266"/>
      <c r="E2" s="384" t="s">
        <v>30</v>
      </c>
      <c r="F2" s="384"/>
      <c r="G2" s="143"/>
      <c r="H2" s="257" t="s">
        <v>31</v>
      </c>
      <c r="I2" s="257"/>
      <c r="J2" s="84"/>
      <c r="K2" s="77"/>
      <c r="L2" s="77"/>
      <c r="M2" s="78"/>
      <c r="N2" s="78"/>
      <c r="O2" s="78"/>
      <c r="P2" s="79"/>
      <c r="Q2" s="80"/>
    </row>
    <row r="3" spans="1:17" ht="26.25" customHeight="1">
      <c r="A3" s="122"/>
      <c r="B3" s="226"/>
      <c r="C3" s="227"/>
      <c r="D3" s="228"/>
      <c r="E3" s="357" t="s">
        <v>76</v>
      </c>
      <c r="F3" s="350"/>
      <c r="G3" s="81">
        <f>G2-1</f>
        <v>-1</v>
      </c>
      <c r="H3" s="353" t="s">
        <v>76</v>
      </c>
      <c r="I3" s="354"/>
      <c r="J3" s="85">
        <f>G2</f>
        <v>0</v>
      </c>
      <c r="K3" s="349" t="s">
        <v>76</v>
      </c>
      <c r="L3" s="350"/>
      <c r="M3" s="85">
        <f>G2</f>
        <v>0</v>
      </c>
      <c r="N3" s="215" t="s">
        <v>79</v>
      </c>
      <c r="O3" s="144" t="s">
        <v>102</v>
      </c>
      <c r="P3" s="101" t="s">
        <v>77</v>
      </c>
      <c r="Q3" s="347" t="s">
        <v>19</v>
      </c>
    </row>
    <row r="4" spans="1:17" ht="26.25" customHeight="1" thickBot="1">
      <c r="A4" s="283" t="s">
        <v>29</v>
      </c>
      <c r="B4" s="229"/>
      <c r="C4" s="230"/>
      <c r="D4" s="231"/>
      <c r="E4" s="355" t="s">
        <v>32</v>
      </c>
      <c r="F4" s="356"/>
      <c r="G4" s="371"/>
      <c r="H4" s="351" t="s">
        <v>47</v>
      </c>
      <c r="I4" s="352"/>
      <c r="J4" s="352"/>
      <c r="K4" s="355" t="s">
        <v>33</v>
      </c>
      <c r="L4" s="356"/>
      <c r="M4" s="356"/>
      <c r="N4" s="216"/>
      <c r="O4" s="145" t="s">
        <v>33</v>
      </c>
      <c r="P4" s="102" t="s">
        <v>78</v>
      </c>
      <c r="Q4" s="348"/>
    </row>
    <row r="5" spans="1:17" ht="30" customHeight="1">
      <c r="A5" s="283"/>
      <c r="B5" s="273" t="s">
        <v>34</v>
      </c>
      <c r="C5" s="262" t="s">
        <v>58</v>
      </c>
      <c r="D5" s="70" t="s">
        <v>55</v>
      </c>
      <c r="E5" s="372"/>
      <c r="F5" s="373"/>
      <c r="G5" s="374"/>
      <c r="H5" s="372"/>
      <c r="I5" s="373"/>
      <c r="J5" s="385"/>
      <c r="K5" s="232"/>
      <c r="L5" s="233"/>
      <c r="M5" s="234"/>
      <c r="N5" s="94"/>
      <c r="O5" s="108">
        <f>K5+N5</f>
        <v>0</v>
      </c>
      <c r="P5" s="103">
        <f>'1-11需用費'!N4</f>
        <v>0</v>
      </c>
      <c r="Q5" s="86">
        <f>O5-P5</f>
        <v>0</v>
      </c>
    </row>
    <row r="6" spans="1:17" ht="30" customHeight="1">
      <c r="A6" s="283"/>
      <c r="B6" s="274"/>
      <c r="C6" s="263"/>
      <c r="D6" s="71" t="s">
        <v>56</v>
      </c>
      <c r="E6" s="289"/>
      <c r="F6" s="290"/>
      <c r="G6" s="291"/>
      <c r="H6" s="338"/>
      <c r="I6" s="339"/>
      <c r="J6" s="386"/>
      <c r="K6" s="220"/>
      <c r="L6" s="221"/>
      <c r="M6" s="222"/>
      <c r="N6" s="76"/>
      <c r="O6" s="109">
        <f>K6+N6</f>
        <v>0</v>
      </c>
      <c r="P6" s="104">
        <f>'1-11需用費'!N5</f>
        <v>0</v>
      </c>
      <c r="Q6" s="87">
        <f>O6-P6</f>
        <v>0</v>
      </c>
    </row>
    <row r="7" spans="1:17" ht="30" customHeight="1">
      <c r="A7" s="283"/>
      <c r="B7" s="274"/>
      <c r="C7" s="260" t="str">
        <f>'1-11需用費'!M6</f>
        <v>修繕費</v>
      </c>
      <c r="D7" s="261"/>
      <c r="E7" s="289"/>
      <c r="F7" s="290"/>
      <c r="G7" s="291"/>
      <c r="H7" s="387"/>
      <c r="I7" s="388"/>
      <c r="J7" s="389"/>
      <c r="K7" s="220"/>
      <c r="L7" s="221"/>
      <c r="M7" s="222"/>
      <c r="N7" s="76"/>
      <c r="O7" s="109">
        <f aca="true" t="shared" si="0" ref="O7:O16">K7+N7</f>
        <v>0</v>
      </c>
      <c r="P7" s="104">
        <f>'1-11需用費'!N6</f>
        <v>0</v>
      </c>
      <c r="Q7" s="87">
        <f aca="true" t="shared" si="1" ref="Q7:Q16">O7-P7</f>
        <v>0</v>
      </c>
    </row>
    <row r="8" spans="1:17" ht="30" customHeight="1">
      <c r="A8" s="283"/>
      <c r="B8" s="274"/>
      <c r="C8" s="264" t="s">
        <v>59</v>
      </c>
      <c r="D8" s="72" t="s">
        <v>42</v>
      </c>
      <c r="E8" s="289"/>
      <c r="F8" s="290"/>
      <c r="G8" s="291"/>
      <c r="H8" s="387"/>
      <c r="I8" s="388"/>
      <c r="J8" s="389"/>
      <c r="K8" s="220"/>
      <c r="L8" s="221"/>
      <c r="M8" s="222"/>
      <c r="N8" s="76"/>
      <c r="O8" s="109">
        <f t="shared" si="0"/>
        <v>0</v>
      </c>
      <c r="P8" s="104">
        <f>'1-11需用費'!N7</f>
        <v>0</v>
      </c>
      <c r="Q8" s="87">
        <f t="shared" si="1"/>
        <v>0</v>
      </c>
    </row>
    <row r="9" spans="1:17" ht="30" customHeight="1">
      <c r="A9" s="283"/>
      <c r="B9" s="274"/>
      <c r="C9" s="265"/>
      <c r="D9" s="72" t="s">
        <v>73</v>
      </c>
      <c r="E9" s="289"/>
      <c r="F9" s="290"/>
      <c r="G9" s="291"/>
      <c r="H9" s="390"/>
      <c r="I9" s="391"/>
      <c r="J9" s="392"/>
      <c r="K9" s="220"/>
      <c r="L9" s="221"/>
      <c r="M9" s="222"/>
      <c r="N9" s="76"/>
      <c r="O9" s="109">
        <f t="shared" si="0"/>
        <v>0</v>
      </c>
      <c r="P9" s="104">
        <f>'1-11需用費'!N8</f>
        <v>0</v>
      </c>
      <c r="Q9" s="87">
        <f t="shared" si="1"/>
        <v>0</v>
      </c>
    </row>
    <row r="10" spans="1:17" ht="30" customHeight="1">
      <c r="A10" s="283"/>
      <c r="B10" s="274"/>
      <c r="C10" s="258" t="str">
        <f>'1-11需用費'!M9</f>
        <v>印刷用消耗品</v>
      </c>
      <c r="D10" s="259"/>
      <c r="E10" s="289"/>
      <c r="F10" s="290"/>
      <c r="G10" s="291"/>
      <c r="H10" s="338"/>
      <c r="I10" s="339"/>
      <c r="J10" s="386"/>
      <c r="K10" s="220"/>
      <c r="L10" s="221"/>
      <c r="M10" s="222"/>
      <c r="N10" s="76"/>
      <c r="O10" s="109">
        <f t="shared" si="0"/>
        <v>0</v>
      </c>
      <c r="P10" s="104">
        <f>'1-11需用費'!N9</f>
        <v>0</v>
      </c>
      <c r="Q10" s="87">
        <f t="shared" si="1"/>
        <v>0</v>
      </c>
    </row>
    <row r="11" spans="1:17" ht="30" customHeight="1">
      <c r="A11" s="283"/>
      <c r="B11" s="274"/>
      <c r="C11" s="258" t="str">
        <f>'1-11需用費'!M10</f>
        <v>事務用品</v>
      </c>
      <c r="D11" s="259"/>
      <c r="E11" s="289"/>
      <c r="F11" s="290"/>
      <c r="G11" s="291"/>
      <c r="H11" s="338"/>
      <c r="I11" s="339"/>
      <c r="J11" s="386"/>
      <c r="K11" s="220"/>
      <c r="L11" s="221"/>
      <c r="M11" s="222"/>
      <c r="N11" s="76"/>
      <c r="O11" s="109">
        <f t="shared" si="0"/>
        <v>0</v>
      </c>
      <c r="P11" s="104">
        <f>'1-11需用費'!N10</f>
        <v>0</v>
      </c>
      <c r="Q11" s="87">
        <f t="shared" si="1"/>
        <v>0</v>
      </c>
    </row>
    <row r="12" spans="1:17" ht="30" customHeight="1">
      <c r="A12" s="283"/>
      <c r="B12" s="274"/>
      <c r="C12" s="258" t="str">
        <f>'1-11需用費'!M11</f>
        <v>給食用品</v>
      </c>
      <c r="D12" s="259"/>
      <c r="E12" s="289"/>
      <c r="F12" s="290"/>
      <c r="G12" s="291"/>
      <c r="H12" s="338"/>
      <c r="I12" s="339"/>
      <c r="J12" s="386"/>
      <c r="K12" s="220"/>
      <c r="L12" s="221"/>
      <c r="M12" s="222"/>
      <c r="N12" s="76"/>
      <c r="O12" s="109">
        <f t="shared" si="0"/>
        <v>0</v>
      </c>
      <c r="P12" s="104">
        <f>'1-11需用費'!N11</f>
        <v>0</v>
      </c>
      <c r="Q12" s="87">
        <f t="shared" si="1"/>
        <v>0</v>
      </c>
    </row>
    <row r="13" spans="1:17" ht="30" customHeight="1">
      <c r="A13" s="283"/>
      <c r="B13" s="274"/>
      <c r="C13" s="258" t="str">
        <f>'1-11需用費'!M12</f>
        <v>衛生医薬品等</v>
      </c>
      <c r="D13" s="259"/>
      <c r="E13" s="289"/>
      <c r="F13" s="290"/>
      <c r="G13" s="291"/>
      <c r="H13" s="338"/>
      <c r="I13" s="339"/>
      <c r="J13" s="386"/>
      <c r="K13" s="220"/>
      <c r="L13" s="221"/>
      <c r="M13" s="222"/>
      <c r="N13" s="76"/>
      <c r="O13" s="109">
        <f t="shared" si="0"/>
        <v>0</v>
      </c>
      <c r="P13" s="104">
        <f>'1-11需用費'!N12</f>
        <v>0</v>
      </c>
      <c r="Q13" s="87">
        <f t="shared" si="1"/>
        <v>0</v>
      </c>
    </row>
    <row r="14" spans="1:17" ht="30" customHeight="1">
      <c r="A14" s="283"/>
      <c r="B14" s="274"/>
      <c r="C14" s="258" t="str">
        <f>'1-11需用費'!M13</f>
        <v>用紙</v>
      </c>
      <c r="D14" s="259"/>
      <c r="E14" s="292"/>
      <c r="F14" s="221"/>
      <c r="G14" s="293"/>
      <c r="H14" s="338"/>
      <c r="I14" s="339"/>
      <c r="J14" s="386"/>
      <c r="K14" s="220"/>
      <c r="L14" s="221"/>
      <c r="M14" s="222"/>
      <c r="N14" s="76"/>
      <c r="O14" s="109">
        <f t="shared" si="0"/>
        <v>0</v>
      </c>
      <c r="P14" s="104">
        <f>'1-11需用費'!N13</f>
        <v>0</v>
      </c>
      <c r="Q14" s="87">
        <f t="shared" si="1"/>
        <v>0</v>
      </c>
    </row>
    <row r="15" spans="1:17" ht="30" customHeight="1">
      <c r="A15" s="283"/>
      <c r="B15" s="274"/>
      <c r="C15" s="258" t="str">
        <f>'1-11需用費'!M14</f>
        <v>図書追録</v>
      </c>
      <c r="D15" s="259"/>
      <c r="E15" s="289"/>
      <c r="F15" s="290"/>
      <c r="G15" s="291"/>
      <c r="H15" s="338"/>
      <c r="I15" s="339"/>
      <c r="J15" s="386"/>
      <c r="K15" s="220"/>
      <c r="L15" s="221"/>
      <c r="M15" s="222"/>
      <c r="N15" s="76"/>
      <c r="O15" s="109">
        <f t="shared" si="0"/>
        <v>0</v>
      </c>
      <c r="P15" s="104">
        <f>'1-11需用費'!N14</f>
        <v>0</v>
      </c>
      <c r="Q15" s="87">
        <f t="shared" si="1"/>
        <v>0</v>
      </c>
    </row>
    <row r="16" spans="1:17" ht="30" customHeight="1">
      <c r="A16" s="283"/>
      <c r="B16" s="274"/>
      <c r="C16" s="287" t="str">
        <f>'1-11需用費'!M15</f>
        <v>その他管理費</v>
      </c>
      <c r="D16" s="288"/>
      <c r="E16" s="375"/>
      <c r="F16" s="376"/>
      <c r="G16" s="377"/>
      <c r="H16" s="393"/>
      <c r="I16" s="394"/>
      <c r="J16" s="395"/>
      <c r="K16" s="242"/>
      <c r="L16" s="243"/>
      <c r="M16" s="244"/>
      <c r="N16" s="95"/>
      <c r="O16" s="109">
        <f t="shared" si="0"/>
        <v>0</v>
      </c>
      <c r="P16" s="105">
        <f>'1-11需用費'!N15</f>
        <v>0</v>
      </c>
      <c r="Q16" s="87">
        <f t="shared" si="1"/>
        <v>0</v>
      </c>
    </row>
    <row r="17" spans="1:17" ht="30" customHeight="1" thickBot="1">
      <c r="A17" s="283"/>
      <c r="B17" s="274"/>
      <c r="C17" s="302" t="str">
        <f>'1-11需用費'!M16</f>
        <v>食糧費</v>
      </c>
      <c r="D17" s="303"/>
      <c r="E17" s="343"/>
      <c r="F17" s="248"/>
      <c r="G17" s="344"/>
      <c r="H17" s="248"/>
      <c r="I17" s="248"/>
      <c r="J17" s="249"/>
      <c r="K17" s="247"/>
      <c r="L17" s="248"/>
      <c r="M17" s="249"/>
      <c r="N17" s="96"/>
      <c r="O17" s="110">
        <f>K17+N17</f>
        <v>0</v>
      </c>
      <c r="P17" s="106">
        <f>'1-11需用費'!N16</f>
        <v>0</v>
      </c>
      <c r="Q17" s="89">
        <f>O17-P17</f>
        <v>0</v>
      </c>
    </row>
    <row r="18" spans="1:17" ht="30" customHeight="1" thickBot="1" thickTop="1">
      <c r="A18" s="283"/>
      <c r="B18" s="275"/>
      <c r="C18" s="294" t="s">
        <v>20</v>
      </c>
      <c r="D18" s="295"/>
      <c r="E18" s="311">
        <f>SUM(E5:G17)</f>
        <v>0</v>
      </c>
      <c r="F18" s="213"/>
      <c r="G18" s="312"/>
      <c r="H18" s="213">
        <f>SUM(H5:H17)</f>
        <v>0</v>
      </c>
      <c r="I18" s="213"/>
      <c r="J18" s="214"/>
      <c r="K18" s="212">
        <f>SUM(K5:M17)</f>
        <v>0</v>
      </c>
      <c r="L18" s="213"/>
      <c r="M18" s="214"/>
      <c r="N18" s="97">
        <f>SUM(N5:N17)</f>
        <v>0</v>
      </c>
      <c r="O18" s="111">
        <f>SUM(O5:O17)</f>
        <v>0</v>
      </c>
      <c r="P18" s="107">
        <f>SUM(P5:P17)</f>
        <v>0</v>
      </c>
      <c r="Q18" s="90">
        <f>SUM(Q5:Q17)</f>
        <v>0</v>
      </c>
    </row>
    <row r="19" spans="1:17" ht="30" customHeight="1">
      <c r="A19" s="283"/>
      <c r="B19" s="276" t="s">
        <v>35</v>
      </c>
      <c r="C19" s="324" t="str">
        <f>'1-12役務費'!M3</f>
        <v>郵送料</v>
      </c>
      <c r="D19" s="325"/>
      <c r="E19" s="336"/>
      <c r="F19" s="233"/>
      <c r="G19" s="337"/>
      <c r="H19" s="255"/>
      <c r="I19" s="255"/>
      <c r="J19" s="256"/>
      <c r="K19" s="232"/>
      <c r="L19" s="233"/>
      <c r="M19" s="234"/>
      <c r="N19" s="94"/>
      <c r="O19" s="108">
        <f>SUM(K19+N19)</f>
        <v>0</v>
      </c>
      <c r="P19" s="103">
        <f>'1-12役務費'!N3</f>
        <v>0</v>
      </c>
      <c r="Q19" s="88">
        <f>O19-P19</f>
        <v>0</v>
      </c>
    </row>
    <row r="20" spans="1:17" ht="30" customHeight="1">
      <c r="A20" s="283"/>
      <c r="B20" s="277"/>
      <c r="C20" s="296" t="str">
        <f>'1-12役務費'!M4</f>
        <v>ピアノ調律</v>
      </c>
      <c r="D20" s="297"/>
      <c r="E20" s="292"/>
      <c r="F20" s="221"/>
      <c r="G20" s="293"/>
      <c r="H20" s="332"/>
      <c r="I20" s="332"/>
      <c r="J20" s="333"/>
      <c r="K20" s="220"/>
      <c r="L20" s="221"/>
      <c r="M20" s="222"/>
      <c r="N20" s="76"/>
      <c r="O20" s="109">
        <f>SUM(K20+N20)</f>
        <v>0</v>
      </c>
      <c r="P20" s="104">
        <f>'1-12役務費'!N4</f>
        <v>0</v>
      </c>
      <c r="Q20" s="88">
        <f>O20-P20</f>
        <v>0</v>
      </c>
    </row>
    <row r="21" spans="1:17" ht="30" customHeight="1">
      <c r="A21" s="283"/>
      <c r="B21" s="278"/>
      <c r="C21" s="300" t="s">
        <v>63</v>
      </c>
      <c r="D21" s="72" t="str">
        <f>'1-12役務費'!M5</f>
        <v>クリーニング代</v>
      </c>
      <c r="E21" s="338"/>
      <c r="F21" s="339"/>
      <c r="G21" s="340"/>
      <c r="H21" s="317"/>
      <c r="I21" s="317"/>
      <c r="J21" s="318"/>
      <c r="K21" s="220"/>
      <c r="L21" s="221"/>
      <c r="M21" s="222"/>
      <c r="N21" s="76"/>
      <c r="O21" s="109">
        <f>SUM(K21+N21)</f>
        <v>0</v>
      </c>
      <c r="P21" s="104">
        <f>'1-12役務費'!N5</f>
        <v>0</v>
      </c>
      <c r="Q21" s="88">
        <f>O21-P21</f>
        <v>0</v>
      </c>
    </row>
    <row r="22" spans="1:17" ht="30" customHeight="1" thickBot="1">
      <c r="A22" s="283"/>
      <c r="B22" s="278"/>
      <c r="C22" s="301"/>
      <c r="D22" s="72" t="s">
        <v>82</v>
      </c>
      <c r="E22" s="378"/>
      <c r="F22" s="236"/>
      <c r="G22" s="379"/>
      <c r="H22" s="334"/>
      <c r="I22" s="334"/>
      <c r="J22" s="335"/>
      <c r="K22" s="235"/>
      <c r="L22" s="236"/>
      <c r="M22" s="237"/>
      <c r="N22" s="95"/>
      <c r="O22" s="109">
        <f>SUM(K22+N22)</f>
        <v>0</v>
      </c>
      <c r="P22" s="104">
        <f>'1-12役務費'!N6</f>
        <v>0</v>
      </c>
      <c r="Q22" s="88">
        <f>O22-P22</f>
        <v>0</v>
      </c>
    </row>
    <row r="23" spans="1:17" ht="30" customHeight="1" thickBot="1" thickTop="1">
      <c r="A23" s="283"/>
      <c r="B23" s="279"/>
      <c r="C23" s="294" t="s">
        <v>20</v>
      </c>
      <c r="D23" s="295"/>
      <c r="E23" s="311">
        <f>SUM(E19:G22)</f>
        <v>0</v>
      </c>
      <c r="F23" s="213"/>
      <c r="G23" s="312"/>
      <c r="H23" s="213">
        <f>H19+H20</f>
        <v>0</v>
      </c>
      <c r="I23" s="213"/>
      <c r="J23" s="214"/>
      <c r="K23" s="212">
        <f>SUM(K19:M22)</f>
        <v>0</v>
      </c>
      <c r="L23" s="213"/>
      <c r="M23" s="214"/>
      <c r="N23" s="97">
        <f>SUM(N19:N22)</f>
        <v>0</v>
      </c>
      <c r="O23" s="111">
        <f>SUM(O19:O22)</f>
        <v>0</v>
      </c>
      <c r="P23" s="107">
        <f>SUM(P19:P22)</f>
        <v>0</v>
      </c>
      <c r="Q23" s="90">
        <f>SUM(Q19:Q22)</f>
        <v>0</v>
      </c>
    </row>
    <row r="24" spans="1:17" ht="30" customHeight="1">
      <c r="A24" s="283"/>
      <c r="B24" s="280" t="s">
        <v>36</v>
      </c>
      <c r="C24" s="309" t="str">
        <f>'1-14使用・賃借'!M3</f>
        <v>修学旅行引率者経費</v>
      </c>
      <c r="D24" s="310"/>
      <c r="E24" s="372"/>
      <c r="F24" s="373"/>
      <c r="G24" s="374"/>
      <c r="H24" s="313"/>
      <c r="I24" s="314"/>
      <c r="J24" s="315"/>
      <c r="K24" s="232"/>
      <c r="L24" s="233"/>
      <c r="M24" s="234"/>
      <c r="N24" s="94"/>
      <c r="O24" s="108">
        <f>SUM(K24+N24)</f>
        <v>0</v>
      </c>
      <c r="P24" s="103">
        <f>'1-14使用・賃借'!N3</f>
        <v>0</v>
      </c>
      <c r="Q24" s="86">
        <f>O24-P24</f>
        <v>0</v>
      </c>
    </row>
    <row r="25" spans="1:17" ht="30" customHeight="1" thickBot="1">
      <c r="A25" s="283"/>
      <c r="B25" s="281"/>
      <c r="C25" s="320" t="str">
        <f>'1-14使用・賃借'!M4</f>
        <v>学力向上支援システム</v>
      </c>
      <c r="D25" s="321"/>
      <c r="E25" s="378"/>
      <c r="F25" s="236"/>
      <c r="G25" s="379"/>
      <c r="H25" s="306"/>
      <c r="I25" s="307"/>
      <c r="J25" s="308"/>
      <c r="K25" s="235"/>
      <c r="L25" s="236"/>
      <c r="M25" s="237"/>
      <c r="N25" s="98"/>
      <c r="O25" s="113">
        <f>SUM(K25+N25)</f>
        <v>0</v>
      </c>
      <c r="P25" s="112">
        <f>'1-14使用・賃借'!N4</f>
        <v>0</v>
      </c>
      <c r="Q25" s="91">
        <f>O25-P25</f>
        <v>0</v>
      </c>
    </row>
    <row r="26" spans="1:17" ht="30" customHeight="1" thickBot="1" thickTop="1">
      <c r="A26" s="284"/>
      <c r="B26" s="282"/>
      <c r="C26" s="294" t="s">
        <v>20</v>
      </c>
      <c r="D26" s="295"/>
      <c r="E26" s="311">
        <f>SUM(E24,E25)</f>
        <v>0</v>
      </c>
      <c r="F26" s="213"/>
      <c r="G26" s="312"/>
      <c r="H26" s="213">
        <f>SUM(H24,H25)</f>
        <v>0</v>
      </c>
      <c r="I26" s="213"/>
      <c r="J26" s="214"/>
      <c r="K26" s="212">
        <f>SUM(K24,K25)</f>
        <v>0</v>
      </c>
      <c r="L26" s="213"/>
      <c r="M26" s="214"/>
      <c r="N26" s="97">
        <f>SUM(N24,N25)</f>
        <v>0</v>
      </c>
      <c r="O26" s="111">
        <f>SUM(O24,O25)</f>
        <v>0</v>
      </c>
      <c r="P26" s="107">
        <f>SUM(P24:P25)</f>
        <v>0</v>
      </c>
      <c r="Q26" s="90">
        <f>SUM(Q24:Q25)</f>
        <v>0</v>
      </c>
    </row>
    <row r="27" spans="1:17" s="9" customFormat="1" ht="26.25" customHeight="1">
      <c r="A27" s="267" t="s">
        <v>46</v>
      </c>
      <c r="B27" s="365"/>
      <c r="C27" s="366"/>
      <c r="D27" s="367"/>
      <c r="E27" s="253" t="s">
        <v>76</v>
      </c>
      <c r="F27" s="254"/>
      <c r="G27" s="83">
        <f>G2-1</f>
        <v>-1</v>
      </c>
      <c r="H27" s="328" t="s">
        <v>76</v>
      </c>
      <c r="I27" s="329"/>
      <c r="J27" s="82">
        <f>G2</f>
        <v>0</v>
      </c>
      <c r="K27" s="253" t="s">
        <v>76</v>
      </c>
      <c r="L27" s="254"/>
      <c r="M27" s="82">
        <f>G2</f>
        <v>0</v>
      </c>
      <c r="N27" s="240" t="s">
        <v>80</v>
      </c>
      <c r="O27" s="146" t="s">
        <v>101</v>
      </c>
      <c r="P27" s="115" t="s">
        <v>77</v>
      </c>
      <c r="Q27" s="358" t="s">
        <v>19</v>
      </c>
    </row>
    <row r="28" spans="1:17" s="9" customFormat="1" ht="26.25" customHeight="1" thickBot="1">
      <c r="A28" s="268"/>
      <c r="B28" s="368"/>
      <c r="C28" s="369"/>
      <c r="D28" s="370"/>
      <c r="E28" s="363" t="s">
        <v>32</v>
      </c>
      <c r="F28" s="364"/>
      <c r="G28" s="380"/>
      <c r="H28" s="360" t="s">
        <v>47</v>
      </c>
      <c r="I28" s="361"/>
      <c r="J28" s="362"/>
      <c r="K28" s="363" t="s">
        <v>33</v>
      </c>
      <c r="L28" s="364"/>
      <c r="M28" s="364"/>
      <c r="N28" s="241"/>
      <c r="O28" s="147" t="s">
        <v>33</v>
      </c>
      <c r="P28" s="116" t="s">
        <v>78</v>
      </c>
      <c r="Q28" s="359"/>
    </row>
    <row r="29" spans="1:17" ht="30" customHeight="1" thickBot="1">
      <c r="A29" s="268"/>
      <c r="B29" s="285" t="s">
        <v>37</v>
      </c>
      <c r="C29" s="298" t="str">
        <f>'2-8報償費'!M3</f>
        <v>わくチャレ関係</v>
      </c>
      <c r="D29" s="299"/>
      <c r="E29" s="381"/>
      <c r="F29" s="382"/>
      <c r="G29" s="383"/>
      <c r="H29" s="238"/>
      <c r="I29" s="238"/>
      <c r="J29" s="239"/>
      <c r="K29" s="217"/>
      <c r="L29" s="218"/>
      <c r="M29" s="219"/>
      <c r="N29" s="75"/>
      <c r="O29" s="117">
        <f>SUM(K29+N29)</f>
        <v>0</v>
      </c>
      <c r="P29" s="114">
        <f>'2-8報償費'!N3</f>
        <v>0</v>
      </c>
      <c r="Q29" s="92">
        <f>O29-P29</f>
        <v>0</v>
      </c>
    </row>
    <row r="30" spans="1:17" ht="30" customHeight="1" thickBot="1" thickTop="1">
      <c r="A30" s="268"/>
      <c r="B30" s="286"/>
      <c r="C30" s="294" t="s">
        <v>20</v>
      </c>
      <c r="D30" s="295"/>
      <c r="E30" s="311">
        <f>SUM(G29)</f>
        <v>0</v>
      </c>
      <c r="F30" s="213"/>
      <c r="G30" s="312"/>
      <c r="H30" s="213">
        <f>SUM(J29)</f>
        <v>0</v>
      </c>
      <c r="I30" s="213"/>
      <c r="J30" s="214"/>
      <c r="K30" s="212">
        <f>SUM(M29)</f>
        <v>0</v>
      </c>
      <c r="L30" s="213"/>
      <c r="M30" s="214"/>
      <c r="N30" s="74">
        <f>SUM(N29)</f>
        <v>0</v>
      </c>
      <c r="O30" s="111">
        <f>SUM(O29)</f>
        <v>0</v>
      </c>
      <c r="P30" s="107">
        <f>SUM(P29)</f>
        <v>0</v>
      </c>
      <c r="Q30" s="90">
        <f>SUM(Q29)</f>
        <v>0</v>
      </c>
    </row>
    <row r="31" spans="1:17" ht="30" customHeight="1">
      <c r="A31" s="268"/>
      <c r="B31" s="270" t="s">
        <v>38</v>
      </c>
      <c r="C31" s="324" t="str">
        <f>'2-11需用費'!M3</f>
        <v>教授用消耗品</v>
      </c>
      <c r="D31" s="325"/>
      <c r="E31" s="336"/>
      <c r="F31" s="233"/>
      <c r="G31" s="337"/>
      <c r="H31" s="313"/>
      <c r="I31" s="314"/>
      <c r="J31" s="315"/>
      <c r="K31" s="232"/>
      <c r="L31" s="233"/>
      <c r="M31" s="234"/>
      <c r="N31" s="94"/>
      <c r="O31" s="108">
        <f aca="true" t="shared" si="2" ref="O31:O37">SUM(K31+N31)</f>
        <v>0</v>
      </c>
      <c r="P31" s="103">
        <f>'2-11需用費'!N3</f>
        <v>0</v>
      </c>
      <c r="Q31" s="86">
        <f aca="true" t="shared" si="3" ref="Q31:Q37">O31-P31</f>
        <v>0</v>
      </c>
    </row>
    <row r="32" spans="1:17" ht="30" customHeight="1">
      <c r="A32" s="268"/>
      <c r="B32" s="271"/>
      <c r="C32" s="296" t="str">
        <f>'2-11需用費'!M4</f>
        <v>印刷用消耗品</v>
      </c>
      <c r="D32" s="297"/>
      <c r="E32" s="338"/>
      <c r="F32" s="339"/>
      <c r="G32" s="340"/>
      <c r="H32" s="316"/>
      <c r="I32" s="317"/>
      <c r="J32" s="318"/>
      <c r="K32" s="220"/>
      <c r="L32" s="221"/>
      <c r="M32" s="222"/>
      <c r="N32" s="76"/>
      <c r="O32" s="109">
        <f t="shared" si="2"/>
        <v>0</v>
      </c>
      <c r="P32" s="104">
        <f>'2-11需用費'!N4</f>
        <v>0</v>
      </c>
      <c r="Q32" s="87">
        <f t="shared" si="3"/>
        <v>0</v>
      </c>
    </row>
    <row r="33" spans="1:17" ht="30" customHeight="1">
      <c r="A33" s="268"/>
      <c r="B33" s="271"/>
      <c r="C33" s="296" t="str">
        <f>'2-11需用費'!M5</f>
        <v>用紙</v>
      </c>
      <c r="D33" s="297"/>
      <c r="E33" s="292"/>
      <c r="F33" s="221"/>
      <c r="G33" s="293"/>
      <c r="H33" s="316"/>
      <c r="I33" s="317"/>
      <c r="J33" s="318"/>
      <c r="K33" s="220"/>
      <c r="L33" s="221"/>
      <c r="M33" s="222"/>
      <c r="N33" s="76"/>
      <c r="O33" s="109">
        <f t="shared" si="2"/>
        <v>0</v>
      </c>
      <c r="P33" s="104">
        <f>'2-11需用費'!N5</f>
        <v>0</v>
      </c>
      <c r="Q33" s="87">
        <f t="shared" si="3"/>
        <v>0</v>
      </c>
    </row>
    <row r="34" spans="1:17" ht="30" customHeight="1">
      <c r="A34" s="268"/>
      <c r="B34" s="271"/>
      <c r="C34" s="296" t="str">
        <f>'2-11需用費'!M6</f>
        <v>行事</v>
      </c>
      <c r="D34" s="297"/>
      <c r="E34" s="292"/>
      <c r="F34" s="221"/>
      <c r="G34" s="293"/>
      <c r="H34" s="316"/>
      <c r="I34" s="317"/>
      <c r="J34" s="318"/>
      <c r="K34" s="220"/>
      <c r="L34" s="221"/>
      <c r="M34" s="222"/>
      <c r="N34" s="76"/>
      <c r="O34" s="109">
        <f t="shared" si="2"/>
        <v>0</v>
      </c>
      <c r="P34" s="104">
        <f>'2-11需用費'!N6</f>
        <v>0</v>
      </c>
      <c r="Q34" s="87">
        <f t="shared" si="3"/>
        <v>0</v>
      </c>
    </row>
    <row r="35" spans="1:17" ht="30" customHeight="1">
      <c r="A35" s="268"/>
      <c r="B35" s="271"/>
      <c r="C35" s="296" t="str">
        <f>'2-11需用費'!M7</f>
        <v>理科教育消耗品</v>
      </c>
      <c r="D35" s="297"/>
      <c r="E35" s="338"/>
      <c r="F35" s="339"/>
      <c r="G35" s="340"/>
      <c r="H35" s="316"/>
      <c r="I35" s="317"/>
      <c r="J35" s="318"/>
      <c r="K35" s="220"/>
      <c r="L35" s="221"/>
      <c r="M35" s="222"/>
      <c r="N35" s="76"/>
      <c r="O35" s="109">
        <f t="shared" si="2"/>
        <v>0</v>
      </c>
      <c r="P35" s="104">
        <f>'2-11需用費'!N7</f>
        <v>0</v>
      </c>
      <c r="Q35" s="87">
        <f t="shared" si="3"/>
        <v>0</v>
      </c>
    </row>
    <row r="36" spans="1:17" ht="30" customHeight="1">
      <c r="A36" s="268"/>
      <c r="B36" s="271"/>
      <c r="C36" s="287" t="str">
        <f>'2-11需用費'!M8</f>
        <v>わくチャレ用消耗品</v>
      </c>
      <c r="D36" s="288"/>
      <c r="E36" s="341"/>
      <c r="F36" s="243"/>
      <c r="G36" s="342"/>
      <c r="H36" s="250"/>
      <c r="I36" s="251"/>
      <c r="J36" s="252"/>
      <c r="K36" s="242"/>
      <c r="L36" s="243"/>
      <c r="M36" s="244"/>
      <c r="N36" s="95"/>
      <c r="O36" s="109">
        <f t="shared" si="2"/>
        <v>0</v>
      </c>
      <c r="P36" s="105">
        <f>'2-11需用費'!N8</f>
        <v>0</v>
      </c>
      <c r="Q36" s="88">
        <f t="shared" si="3"/>
        <v>0</v>
      </c>
    </row>
    <row r="37" spans="1:17" ht="30" customHeight="1" thickBot="1">
      <c r="A37" s="268"/>
      <c r="B37" s="271"/>
      <c r="C37" s="302" t="str">
        <f>'2-11需用費'!M9</f>
        <v>特別支援学級消耗品</v>
      </c>
      <c r="D37" s="303"/>
      <c r="E37" s="343"/>
      <c r="F37" s="248"/>
      <c r="G37" s="344"/>
      <c r="H37" s="245"/>
      <c r="I37" s="245"/>
      <c r="J37" s="246"/>
      <c r="K37" s="247"/>
      <c r="L37" s="248"/>
      <c r="M37" s="249"/>
      <c r="N37" s="96"/>
      <c r="O37" s="110">
        <f t="shared" si="2"/>
        <v>0</v>
      </c>
      <c r="P37" s="106">
        <f>'2-11需用費'!N9</f>
        <v>0</v>
      </c>
      <c r="Q37" s="89">
        <f t="shared" si="3"/>
        <v>0</v>
      </c>
    </row>
    <row r="38" spans="1:17" ht="30" customHeight="1" thickBot="1" thickTop="1">
      <c r="A38" s="268"/>
      <c r="B38" s="272"/>
      <c r="C38" s="294" t="s">
        <v>20</v>
      </c>
      <c r="D38" s="295"/>
      <c r="E38" s="311">
        <f>SUM(E31:G37)</f>
        <v>0</v>
      </c>
      <c r="F38" s="213"/>
      <c r="G38" s="312"/>
      <c r="H38" s="213">
        <f>SUM(H31:J37)</f>
        <v>0</v>
      </c>
      <c r="I38" s="213"/>
      <c r="J38" s="214"/>
      <c r="K38" s="212">
        <f>SUM(K31:M37)</f>
        <v>0</v>
      </c>
      <c r="L38" s="213"/>
      <c r="M38" s="214"/>
      <c r="N38" s="97">
        <f>SUM(N31:N37)</f>
        <v>0</v>
      </c>
      <c r="O38" s="111">
        <f>SUM(O31:O37)</f>
        <v>0</v>
      </c>
      <c r="P38" s="107">
        <f>SUM(P31:P37)</f>
        <v>0</v>
      </c>
      <c r="Q38" s="90">
        <f>SUM(Q31:Q37)</f>
        <v>0</v>
      </c>
    </row>
    <row r="39" spans="1:17" ht="30" customHeight="1" thickBot="1">
      <c r="A39" s="268"/>
      <c r="B39" s="270" t="s">
        <v>53</v>
      </c>
      <c r="C39" s="330" t="str">
        <f>'2-13委託料'!M3</f>
        <v>市バス委託料</v>
      </c>
      <c r="D39" s="331"/>
      <c r="E39" s="345"/>
      <c r="F39" s="218"/>
      <c r="G39" s="346"/>
      <c r="H39" s="218"/>
      <c r="I39" s="218"/>
      <c r="J39" s="219"/>
      <c r="K39" s="217"/>
      <c r="L39" s="218"/>
      <c r="M39" s="219"/>
      <c r="N39" s="99"/>
      <c r="O39" s="117">
        <f>SUM(K39+N39)</f>
        <v>0</v>
      </c>
      <c r="P39" s="118">
        <f>'2-13委託料'!N3</f>
        <v>0</v>
      </c>
      <c r="Q39" s="93">
        <f>O39-P39</f>
        <v>0</v>
      </c>
    </row>
    <row r="40" spans="1:17" ht="30" customHeight="1" thickBot="1" thickTop="1">
      <c r="A40" s="268"/>
      <c r="B40" s="272"/>
      <c r="C40" s="294" t="s">
        <v>20</v>
      </c>
      <c r="D40" s="295"/>
      <c r="E40" s="311">
        <f>E39</f>
        <v>0</v>
      </c>
      <c r="F40" s="213"/>
      <c r="G40" s="312"/>
      <c r="H40" s="213">
        <f>H39</f>
        <v>0</v>
      </c>
      <c r="I40" s="213"/>
      <c r="J40" s="214"/>
      <c r="K40" s="212">
        <f>K39</f>
        <v>0</v>
      </c>
      <c r="L40" s="213"/>
      <c r="M40" s="214"/>
      <c r="N40" s="97">
        <f>SUM(N39)</f>
        <v>0</v>
      </c>
      <c r="O40" s="111">
        <f>SUM(O39)</f>
        <v>0</v>
      </c>
      <c r="P40" s="107">
        <f>P39</f>
        <v>0</v>
      </c>
      <c r="Q40" s="90">
        <f>Q39</f>
        <v>0</v>
      </c>
    </row>
    <row r="41" spans="1:17" ht="30" customHeight="1" thickBot="1">
      <c r="A41" s="268"/>
      <c r="B41" s="304" t="s">
        <v>39</v>
      </c>
      <c r="C41" s="298" t="str">
        <f>'2-14使用・賃借'!M3</f>
        <v>わくチャレ関係</v>
      </c>
      <c r="D41" s="299"/>
      <c r="E41" s="381"/>
      <c r="F41" s="382"/>
      <c r="G41" s="383"/>
      <c r="H41" s="238"/>
      <c r="I41" s="238"/>
      <c r="J41" s="239"/>
      <c r="K41" s="217"/>
      <c r="L41" s="218"/>
      <c r="M41" s="219"/>
      <c r="N41" s="100">
        <v>0</v>
      </c>
      <c r="O41" s="121">
        <f>SUM(K41+N41)</f>
        <v>0</v>
      </c>
      <c r="P41" s="114">
        <f>'2-14使用・賃借'!N3</f>
        <v>0</v>
      </c>
      <c r="Q41" s="92">
        <f>O41-P41</f>
        <v>0</v>
      </c>
    </row>
    <row r="42" spans="1:17" ht="30" customHeight="1" thickBot="1" thickTop="1">
      <c r="A42" s="268"/>
      <c r="B42" s="305"/>
      <c r="C42" s="294" t="s">
        <v>20</v>
      </c>
      <c r="D42" s="295"/>
      <c r="E42" s="311">
        <f>E41</f>
        <v>0</v>
      </c>
      <c r="F42" s="213"/>
      <c r="G42" s="312"/>
      <c r="H42" s="213">
        <f>H41</f>
        <v>0</v>
      </c>
      <c r="I42" s="213"/>
      <c r="J42" s="214"/>
      <c r="K42" s="212">
        <f>K41</f>
        <v>0</v>
      </c>
      <c r="L42" s="213"/>
      <c r="M42" s="214"/>
      <c r="N42" s="97">
        <f>SUM(N41)</f>
        <v>0</v>
      </c>
      <c r="O42" s="111">
        <f>SUM(O41)</f>
        <v>0</v>
      </c>
      <c r="P42" s="107">
        <f>SUM(P41)</f>
        <v>0</v>
      </c>
      <c r="Q42" s="90">
        <f>SUM(Q41)</f>
        <v>0</v>
      </c>
    </row>
    <row r="43" spans="1:19" ht="30" customHeight="1">
      <c r="A43" s="268"/>
      <c r="B43" s="270" t="s">
        <v>40</v>
      </c>
      <c r="C43" s="324" t="str">
        <f>'2-18備品購入'!M3</f>
        <v>教材備品</v>
      </c>
      <c r="D43" s="325"/>
      <c r="E43" s="372"/>
      <c r="F43" s="373"/>
      <c r="G43" s="374"/>
      <c r="H43" s="313"/>
      <c r="I43" s="314"/>
      <c r="J43" s="315"/>
      <c r="K43" s="232"/>
      <c r="L43" s="233"/>
      <c r="M43" s="234"/>
      <c r="N43" s="94"/>
      <c r="O43" s="108">
        <f>SUM(K43+N43)</f>
        <v>0</v>
      </c>
      <c r="P43" s="103">
        <f>'2-18備品購入'!N3</f>
        <v>0</v>
      </c>
      <c r="Q43" s="87">
        <f>O43-P43</f>
        <v>0</v>
      </c>
      <c r="S43" s="6"/>
    </row>
    <row r="44" spans="1:19" ht="30" customHeight="1">
      <c r="A44" s="268"/>
      <c r="B44" s="271"/>
      <c r="C44" s="326" t="str">
        <f>'2-18備品購入'!M4</f>
        <v>図書</v>
      </c>
      <c r="D44" s="327"/>
      <c r="E44" s="387"/>
      <c r="F44" s="388"/>
      <c r="G44" s="400"/>
      <c r="H44" s="396"/>
      <c r="I44" s="397"/>
      <c r="J44" s="398"/>
      <c r="K44" s="220"/>
      <c r="L44" s="221"/>
      <c r="M44" s="222"/>
      <c r="N44" s="76"/>
      <c r="O44" s="109">
        <f>SUM(K44+N44)</f>
        <v>0</v>
      </c>
      <c r="P44" s="119">
        <f>'2-18備品購入'!N4</f>
        <v>0</v>
      </c>
      <c r="Q44" s="87">
        <f>O44-P44</f>
        <v>0</v>
      </c>
      <c r="S44" s="6"/>
    </row>
    <row r="45" spans="1:17" ht="30" customHeight="1" thickBot="1">
      <c r="A45" s="268"/>
      <c r="B45" s="271"/>
      <c r="C45" s="322" t="str">
        <f>'2-18備品購入'!M5</f>
        <v>特別支援教育備品</v>
      </c>
      <c r="D45" s="323"/>
      <c r="E45" s="378"/>
      <c r="F45" s="236"/>
      <c r="G45" s="379"/>
      <c r="H45" s="399"/>
      <c r="I45" s="334"/>
      <c r="J45" s="335"/>
      <c r="K45" s="235"/>
      <c r="L45" s="236"/>
      <c r="M45" s="237"/>
      <c r="N45" s="98"/>
      <c r="O45" s="113">
        <f>SUM(K45+N45)</f>
        <v>0</v>
      </c>
      <c r="P45" s="120">
        <f>'2-18備品購入'!N5</f>
        <v>0</v>
      </c>
      <c r="Q45" s="87">
        <f>O45-P45</f>
        <v>0</v>
      </c>
    </row>
    <row r="46" spans="1:17" ht="30" customHeight="1" thickBot="1" thickTop="1">
      <c r="A46" s="268"/>
      <c r="B46" s="272"/>
      <c r="C46" s="294" t="s">
        <v>20</v>
      </c>
      <c r="D46" s="295"/>
      <c r="E46" s="311">
        <f>SUM(E43:G45)</f>
        <v>0</v>
      </c>
      <c r="F46" s="213"/>
      <c r="G46" s="312"/>
      <c r="H46" s="213">
        <f>SUM(H43:J45)</f>
        <v>0</v>
      </c>
      <c r="I46" s="213"/>
      <c r="J46" s="214"/>
      <c r="K46" s="212">
        <f>SUM(K43:M45)</f>
        <v>0</v>
      </c>
      <c r="L46" s="213"/>
      <c r="M46" s="214"/>
      <c r="N46" s="97">
        <f>SUM(N43:N45)</f>
        <v>0</v>
      </c>
      <c r="O46" s="111">
        <f>SUM(O43:O45)</f>
        <v>0</v>
      </c>
      <c r="P46" s="107">
        <f>SUM(P43:P45)</f>
        <v>0</v>
      </c>
      <c r="Q46" s="90">
        <f>SUM(Q43:Q45)</f>
        <v>0</v>
      </c>
    </row>
    <row r="47" spans="1:17" ht="30" customHeight="1">
      <c r="A47" s="268"/>
      <c r="B47" s="270" t="s">
        <v>41</v>
      </c>
      <c r="C47" s="319" t="s">
        <v>65</v>
      </c>
      <c r="D47" s="73" t="str">
        <f>'2-20扶助'!M3</f>
        <v>準要保護</v>
      </c>
      <c r="E47" s="336"/>
      <c r="F47" s="233"/>
      <c r="G47" s="337"/>
      <c r="H47" s="201"/>
      <c r="I47" s="202"/>
      <c r="J47" s="202"/>
      <c r="K47" s="202"/>
      <c r="L47" s="202"/>
      <c r="M47" s="202"/>
      <c r="N47" s="202"/>
      <c r="O47" s="203"/>
      <c r="P47" s="103">
        <f>'2-20扶助'!N3</f>
        <v>0</v>
      </c>
      <c r="Q47" s="223"/>
    </row>
    <row r="48" spans="1:17" ht="30" customHeight="1">
      <c r="A48" s="268"/>
      <c r="B48" s="271"/>
      <c r="C48" s="265"/>
      <c r="D48" s="72" t="str">
        <f>'2-20扶助'!M4</f>
        <v>要保護</v>
      </c>
      <c r="E48" s="292"/>
      <c r="F48" s="221"/>
      <c r="G48" s="293"/>
      <c r="H48" s="204"/>
      <c r="I48" s="205"/>
      <c r="J48" s="205"/>
      <c r="K48" s="205"/>
      <c r="L48" s="205"/>
      <c r="M48" s="205"/>
      <c r="N48" s="205"/>
      <c r="O48" s="206"/>
      <c r="P48" s="104">
        <f>'2-20扶助'!N4</f>
        <v>0</v>
      </c>
      <c r="Q48" s="224"/>
    </row>
    <row r="49" spans="1:17" ht="30" customHeight="1" thickBot="1">
      <c r="A49" s="268"/>
      <c r="B49" s="271"/>
      <c r="C49" s="322" t="s">
        <v>100</v>
      </c>
      <c r="D49" s="323"/>
      <c r="E49" s="378"/>
      <c r="F49" s="236"/>
      <c r="G49" s="379"/>
      <c r="H49" s="204"/>
      <c r="I49" s="205"/>
      <c r="J49" s="205"/>
      <c r="K49" s="205"/>
      <c r="L49" s="205"/>
      <c r="M49" s="205"/>
      <c r="N49" s="205"/>
      <c r="O49" s="206"/>
      <c r="P49" s="104">
        <f>'2-20扶助'!N5</f>
        <v>0</v>
      </c>
      <c r="Q49" s="224"/>
    </row>
    <row r="50" spans="1:17" ht="30" customHeight="1" thickBot="1" thickTop="1">
      <c r="A50" s="269"/>
      <c r="B50" s="272"/>
      <c r="C50" s="294" t="s">
        <v>20</v>
      </c>
      <c r="D50" s="295"/>
      <c r="E50" s="311">
        <f>SUM(E47:G49)</f>
        <v>0</v>
      </c>
      <c r="F50" s="213"/>
      <c r="G50" s="312"/>
      <c r="H50" s="207"/>
      <c r="I50" s="208"/>
      <c r="J50" s="208"/>
      <c r="K50" s="208"/>
      <c r="L50" s="208"/>
      <c r="M50" s="208"/>
      <c r="N50" s="208"/>
      <c r="O50" s="209"/>
      <c r="P50" s="107">
        <f>SUM(P47:P49)</f>
        <v>0</v>
      </c>
      <c r="Q50" s="225"/>
    </row>
    <row r="51" ht="13.5">
      <c r="Q51" s="69"/>
    </row>
  </sheetData>
  <sheetProtection sheet="1" selectLockedCells="1"/>
  <mergeCells count="186">
    <mergeCell ref="H43:J43"/>
    <mergeCell ref="H44:J44"/>
    <mergeCell ref="H45:J45"/>
    <mergeCell ref="E47:G47"/>
    <mergeCell ref="E48:G48"/>
    <mergeCell ref="E49:G49"/>
    <mergeCell ref="E44:G44"/>
    <mergeCell ref="E45:G45"/>
    <mergeCell ref="E46:G46"/>
    <mergeCell ref="H46:J46"/>
    <mergeCell ref="E50:G50"/>
    <mergeCell ref="E2:F2"/>
    <mergeCell ref="H5:J6"/>
    <mergeCell ref="H7:J7"/>
    <mergeCell ref="H8:J9"/>
    <mergeCell ref="H10:J16"/>
    <mergeCell ref="H24:J24"/>
    <mergeCell ref="E41:G41"/>
    <mergeCell ref="E42:G42"/>
    <mergeCell ref="E43:G43"/>
    <mergeCell ref="E22:G22"/>
    <mergeCell ref="E26:G26"/>
    <mergeCell ref="E27:F27"/>
    <mergeCell ref="E28:G28"/>
    <mergeCell ref="E29:G29"/>
    <mergeCell ref="E35:G35"/>
    <mergeCell ref="E23:G23"/>
    <mergeCell ref="E24:G24"/>
    <mergeCell ref="E25:G25"/>
    <mergeCell ref="E16:G16"/>
    <mergeCell ref="E17:G17"/>
    <mergeCell ref="E18:G18"/>
    <mergeCell ref="E19:G19"/>
    <mergeCell ref="E20:G20"/>
    <mergeCell ref="E21:G21"/>
    <mergeCell ref="Q27:Q28"/>
    <mergeCell ref="H28:J28"/>
    <mergeCell ref="K28:M28"/>
    <mergeCell ref="B27:D28"/>
    <mergeCell ref="C13:D13"/>
    <mergeCell ref="E4:G4"/>
    <mergeCell ref="E5:G5"/>
    <mergeCell ref="E6:G6"/>
    <mergeCell ref="E7:G7"/>
    <mergeCell ref="E8:G8"/>
    <mergeCell ref="Q3:Q4"/>
    <mergeCell ref="K3:L3"/>
    <mergeCell ref="H4:J4"/>
    <mergeCell ref="H3:I3"/>
    <mergeCell ref="K4:M4"/>
    <mergeCell ref="E3:F3"/>
    <mergeCell ref="C45:D45"/>
    <mergeCell ref="C33:D33"/>
    <mergeCell ref="C31:D31"/>
    <mergeCell ref="E30:G30"/>
    <mergeCell ref="E31:G31"/>
    <mergeCell ref="E32:G32"/>
    <mergeCell ref="E36:G36"/>
    <mergeCell ref="E37:G37"/>
    <mergeCell ref="E38:G38"/>
    <mergeCell ref="E39:G39"/>
    <mergeCell ref="C15:D15"/>
    <mergeCell ref="C14:D14"/>
    <mergeCell ref="C17:D17"/>
    <mergeCell ref="H20:J22"/>
    <mergeCell ref="E9:G9"/>
    <mergeCell ref="K40:M40"/>
    <mergeCell ref="C30:D30"/>
    <mergeCell ref="C38:D38"/>
    <mergeCell ref="C32:D32"/>
    <mergeCell ref="E15:G15"/>
    <mergeCell ref="C43:D43"/>
    <mergeCell ref="C44:D44"/>
    <mergeCell ref="H18:J18"/>
    <mergeCell ref="C23:D23"/>
    <mergeCell ref="H27:I27"/>
    <mergeCell ref="E10:G10"/>
    <mergeCell ref="C19:D19"/>
    <mergeCell ref="C39:D39"/>
    <mergeCell ref="C26:D26"/>
    <mergeCell ref="E11:G11"/>
    <mergeCell ref="C50:D50"/>
    <mergeCell ref="H17:J17"/>
    <mergeCell ref="C40:D40"/>
    <mergeCell ref="H39:J39"/>
    <mergeCell ref="H38:J38"/>
    <mergeCell ref="C46:D46"/>
    <mergeCell ref="C47:C48"/>
    <mergeCell ref="C25:D25"/>
    <mergeCell ref="C49:D49"/>
    <mergeCell ref="H42:J42"/>
    <mergeCell ref="B41:B42"/>
    <mergeCell ref="H23:J23"/>
    <mergeCell ref="E33:G33"/>
    <mergeCell ref="E34:G34"/>
    <mergeCell ref="H25:J25"/>
    <mergeCell ref="C24:D24"/>
    <mergeCell ref="E40:G40"/>
    <mergeCell ref="H31:J35"/>
    <mergeCell ref="C18:D18"/>
    <mergeCell ref="C34:D34"/>
    <mergeCell ref="C35:D35"/>
    <mergeCell ref="C36:D36"/>
    <mergeCell ref="C42:D42"/>
    <mergeCell ref="C41:D41"/>
    <mergeCell ref="C21:C22"/>
    <mergeCell ref="C29:D29"/>
    <mergeCell ref="C20:D20"/>
    <mergeCell ref="C37:D37"/>
    <mergeCell ref="K5:M5"/>
    <mergeCell ref="K6:M6"/>
    <mergeCell ref="K8:M8"/>
    <mergeCell ref="K9:M9"/>
    <mergeCell ref="K10:M10"/>
    <mergeCell ref="C16:D16"/>
    <mergeCell ref="E12:G12"/>
    <mergeCell ref="E13:G13"/>
    <mergeCell ref="E14:G14"/>
    <mergeCell ref="K11:M11"/>
    <mergeCell ref="A27:A50"/>
    <mergeCell ref="B47:B50"/>
    <mergeCell ref="B5:B18"/>
    <mergeCell ref="B19:B23"/>
    <mergeCell ref="B24:B26"/>
    <mergeCell ref="B31:B38"/>
    <mergeCell ref="B43:B46"/>
    <mergeCell ref="A4:A26"/>
    <mergeCell ref="B39:B40"/>
    <mergeCell ref="B29:B30"/>
    <mergeCell ref="H2:I2"/>
    <mergeCell ref="C12:D12"/>
    <mergeCell ref="C11:D11"/>
    <mergeCell ref="C10:D10"/>
    <mergeCell ref="C7:D7"/>
    <mergeCell ref="C5:C6"/>
    <mergeCell ref="C8:C9"/>
    <mergeCell ref="A2:D2"/>
    <mergeCell ref="K7:M7"/>
    <mergeCell ref="K12:M12"/>
    <mergeCell ref="K13:M13"/>
    <mergeCell ref="K15:M15"/>
    <mergeCell ref="K16:M16"/>
    <mergeCell ref="H19:J19"/>
    <mergeCell ref="K17:M17"/>
    <mergeCell ref="K14:M14"/>
    <mergeCell ref="K18:M18"/>
    <mergeCell ref="K19:M19"/>
    <mergeCell ref="K20:M20"/>
    <mergeCell ref="K21:M21"/>
    <mergeCell ref="K23:M23"/>
    <mergeCell ref="K22:M22"/>
    <mergeCell ref="K30:M30"/>
    <mergeCell ref="H26:J26"/>
    <mergeCell ref="K29:M29"/>
    <mergeCell ref="K27:L27"/>
    <mergeCell ref="H30:J30"/>
    <mergeCell ref="K32:M32"/>
    <mergeCell ref="K24:M24"/>
    <mergeCell ref="K25:M25"/>
    <mergeCell ref="K36:M36"/>
    <mergeCell ref="H37:J37"/>
    <mergeCell ref="K37:M37"/>
    <mergeCell ref="H36:J36"/>
    <mergeCell ref="K31:M31"/>
    <mergeCell ref="K26:M26"/>
    <mergeCell ref="H29:J29"/>
    <mergeCell ref="Q47:Q50"/>
    <mergeCell ref="K42:M42"/>
    <mergeCell ref="B3:D4"/>
    <mergeCell ref="K43:M43"/>
    <mergeCell ref="K44:M44"/>
    <mergeCell ref="K45:M45"/>
    <mergeCell ref="K38:M38"/>
    <mergeCell ref="H41:J41"/>
    <mergeCell ref="K41:M41"/>
    <mergeCell ref="N27:N28"/>
    <mergeCell ref="H47:O50"/>
    <mergeCell ref="D1:J1"/>
    <mergeCell ref="B1:C1"/>
    <mergeCell ref="K46:M46"/>
    <mergeCell ref="N3:N4"/>
    <mergeCell ref="K39:M39"/>
    <mergeCell ref="H40:J40"/>
    <mergeCell ref="K33:M33"/>
    <mergeCell ref="K34:M34"/>
    <mergeCell ref="K35:M35"/>
  </mergeCells>
  <printOptions/>
  <pageMargins left="0.7874015748031497" right="0.3937007874015748" top="0.4724409448818898" bottom="0.3937007874015748" header="0.1968503937007874" footer="0.5118110236220472"/>
  <pageSetup blackAndWhite="1" fitToHeight="1" fitToWidth="1" horizontalDpi="600" verticalDpi="600" orientation="portrait" paperSize="9" scale="59" r:id="rId3"/>
  <headerFooter alignWithMargins="0">
    <oddHeader>&amp;R&amp;"ＭＳ Ｐ明朝,標準"&amp;14&amp;D現在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P313"/>
  <sheetViews>
    <sheetView zoomScale="85" zoomScaleNormal="85" zoomScaleSheetLayoutView="70" zoomScalePageLayoutView="0" workbookViewId="0" topLeftCell="A1">
      <pane ySplit="2" topLeftCell="A3" activePane="bottomLeft" state="frozen"/>
      <selection pane="topLeft" activeCell="A1" sqref="A1"/>
      <selection pane="bottomLeft" activeCell="J9" sqref="J9"/>
    </sheetView>
  </sheetViews>
  <sheetFormatPr defaultColWidth="8.875" defaultRowHeight="13.5"/>
  <cols>
    <col min="1" max="1" width="2.125" style="3" customWidth="1"/>
    <col min="2" max="2" width="2.375" style="3" customWidth="1"/>
    <col min="3" max="3" width="4.125" style="3" customWidth="1"/>
    <col min="4" max="4" width="4.625" style="3" customWidth="1"/>
    <col min="5" max="5" width="11.375" style="4" customWidth="1"/>
    <col min="6" max="6" width="22.75390625" style="4" customWidth="1"/>
    <col min="7" max="7" width="19.125" style="4" customWidth="1"/>
    <col min="8" max="8" width="6.625" style="4" customWidth="1"/>
    <col min="9" max="9" width="10.25390625" style="5" customWidth="1"/>
    <col min="10" max="10" width="13.75390625" style="5" customWidth="1"/>
    <col min="11" max="11" width="1.875" style="1" customWidth="1"/>
    <col min="12" max="12" width="2.625" style="136" customWidth="1"/>
    <col min="13" max="13" width="27.625" style="136" customWidth="1"/>
    <col min="14" max="14" width="10.50390625" style="137" bestFit="1" customWidth="1"/>
    <col min="15" max="16" width="8.875" style="1" customWidth="1"/>
    <col min="17" max="17" width="2.50390625" style="1" bestFit="1" customWidth="1"/>
    <col min="18" max="18" width="8.875" style="1" customWidth="1"/>
    <col min="19" max="19" width="7.50390625" style="1" bestFit="1" customWidth="1"/>
    <col min="20" max="16384" width="8.875" style="1" customWidth="1"/>
  </cols>
  <sheetData>
    <row r="1" spans="1:16" s="2" customFormat="1" ht="24" customHeight="1">
      <c r="A1" s="149" t="s">
        <v>104</v>
      </c>
      <c r="B1" s="150">
        <f>'予算一覧'!G2</f>
        <v>0</v>
      </c>
      <c r="C1" s="160" t="s">
        <v>31</v>
      </c>
      <c r="D1" s="426" t="s">
        <v>26</v>
      </c>
      <c r="E1" s="422" t="s">
        <v>4</v>
      </c>
      <c r="F1" s="422"/>
      <c r="G1" s="422"/>
      <c r="H1" s="424" t="s">
        <v>22</v>
      </c>
      <c r="I1" s="428" t="s">
        <v>5</v>
      </c>
      <c r="J1" s="451" t="s">
        <v>6</v>
      </c>
      <c r="K1" s="126"/>
      <c r="L1" s="129"/>
      <c r="M1" s="130"/>
      <c r="N1" s="131"/>
      <c r="O1"/>
      <c r="P1"/>
    </row>
    <row r="2" spans="1:16" s="2" customFormat="1" ht="24" customHeight="1">
      <c r="A2" s="436" t="s">
        <v>1</v>
      </c>
      <c r="B2" s="437"/>
      <c r="C2" s="438"/>
      <c r="D2" s="427"/>
      <c r="E2" s="423"/>
      <c r="F2" s="423"/>
      <c r="G2" s="423"/>
      <c r="H2" s="425"/>
      <c r="I2" s="429"/>
      <c r="J2" s="452"/>
      <c r="K2" s="126"/>
      <c r="L2" s="129"/>
      <c r="M2" s="130"/>
      <c r="N2" s="131"/>
      <c r="O2"/>
      <c r="P2"/>
    </row>
    <row r="3" spans="1:14" ht="24" customHeight="1">
      <c r="A3" s="407"/>
      <c r="B3" s="408"/>
      <c r="C3" s="32"/>
      <c r="D3" s="33"/>
      <c r="E3" s="34"/>
      <c r="F3" s="34"/>
      <c r="G3" s="34"/>
      <c r="H3" s="35"/>
      <c r="I3" s="31"/>
      <c r="J3" s="162"/>
      <c r="K3" s="127"/>
      <c r="L3" s="132"/>
      <c r="M3" s="24" t="s">
        <v>17</v>
      </c>
      <c r="N3" s="25">
        <f>SUMIF($E$3:$E$311,M3,$J$3:$J$311)</f>
        <v>0</v>
      </c>
    </row>
    <row r="4" spans="1:14" ht="24" customHeight="1">
      <c r="A4" s="401"/>
      <c r="B4" s="402"/>
      <c r="C4" s="32"/>
      <c r="D4" s="33"/>
      <c r="E4" s="34"/>
      <c r="F4" s="34"/>
      <c r="G4" s="34"/>
      <c r="H4" s="35"/>
      <c r="I4" s="31"/>
      <c r="J4" s="162"/>
      <c r="K4" s="127"/>
      <c r="L4" s="132"/>
      <c r="M4" s="24" t="s">
        <v>16</v>
      </c>
      <c r="N4" s="25">
        <f>SUMIF($E$3:$E$311,M4,$J$3:$J$311)</f>
        <v>0</v>
      </c>
    </row>
    <row r="5" spans="1:14" ht="24" customHeight="1" thickBot="1">
      <c r="A5" s="401"/>
      <c r="B5" s="402"/>
      <c r="C5" s="32"/>
      <c r="D5" s="33"/>
      <c r="E5" s="34"/>
      <c r="F5" s="34"/>
      <c r="G5" s="34"/>
      <c r="H5" s="35"/>
      <c r="I5" s="31"/>
      <c r="J5" s="162"/>
      <c r="K5" s="127"/>
      <c r="L5" s="133"/>
      <c r="M5" s="66" t="s">
        <v>99</v>
      </c>
      <c r="N5" s="26">
        <f>SUMIF($E$3:$E$311,M5,$J$3:$J$311)</f>
        <v>0</v>
      </c>
    </row>
    <row r="6" spans="1:14" ht="24" customHeight="1" thickTop="1">
      <c r="A6" s="401"/>
      <c r="B6" s="402"/>
      <c r="C6" s="32"/>
      <c r="D6" s="33"/>
      <c r="E6" s="34"/>
      <c r="F6" s="34"/>
      <c r="G6" s="34"/>
      <c r="H6" s="35"/>
      <c r="I6" s="31"/>
      <c r="J6" s="162"/>
      <c r="K6" s="127"/>
      <c r="L6" s="132"/>
      <c r="M6" s="64" t="s">
        <v>18</v>
      </c>
      <c r="N6" s="65">
        <f>SUM(N3:N5)</f>
        <v>0</v>
      </c>
    </row>
    <row r="7" spans="1:14" ht="24" customHeight="1" thickBot="1">
      <c r="A7" s="401"/>
      <c r="B7" s="402"/>
      <c r="C7" s="32"/>
      <c r="D7" s="33"/>
      <c r="E7" s="34"/>
      <c r="F7" s="34"/>
      <c r="G7" s="34"/>
      <c r="H7" s="35"/>
      <c r="I7" s="31"/>
      <c r="J7" s="162"/>
      <c r="K7" s="127"/>
      <c r="L7" s="132"/>
      <c r="M7" s="130"/>
      <c r="N7" s="131"/>
    </row>
    <row r="8" spans="1:14" ht="24" customHeight="1">
      <c r="A8" s="401"/>
      <c r="B8" s="402"/>
      <c r="C8" s="32"/>
      <c r="D8" s="33"/>
      <c r="E8" s="34"/>
      <c r="F8" s="34"/>
      <c r="G8" s="34"/>
      <c r="H8" s="35"/>
      <c r="I8" s="31"/>
      <c r="J8" s="162"/>
      <c r="K8" s="127"/>
      <c r="L8" s="445" t="s">
        <v>93</v>
      </c>
      <c r="M8" s="165" t="s">
        <v>88</v>
      </c>
      <c r="N8" s="171">
        <f>_xlfn.SUMIFS(J3:J95,E3:E95,"準要保護",F3:F95,M8)</f>
        <v>0</v>
      </c>
    </row>
    <row r="9" spans="1:14" ht="24" customHeight="1">
      <c r="A9" s="401"/>
      <c r="B9" s="402"/>
      <c r="C9" s="32"/>
      <c r="D9" s="33"/>
      <c r="E9" s="34"/>
      <c r="F9" s="34"/>
      <c r="G9" s="34"/>
      <c r="H9" s="35"/>
      <c r="I9" s="31"/>
      <c r="J9" s="162"/>
      <c r="K9" s="127"/>
      <c r="L9" s="446"/>
      <c r="M9" s="166" t="s">
        <v>90</v>
      </c>
      <c r="N9" s="172">
        <f>_xlfn.SUMIFS(J3:J95,E3:E95,"準要保護",F3:F95,M9)</f>
        <v>0</v>
      </c>
    </row>
    <row r="10" spans="1:14" ht="24" customHeight="1">
      <c r="A10" s="401"/>
      <c r="B10" s="402"/>
      <c r="C10" s="32"/>
      <c r="D10" s="33"/>
      <c r="E10" s="34"/>
      <c r="F10" s="34"/>
      <c r="G10" s="34"/>
      <c r="H10" s="35"/>
      <c r="I10" s="31"/>
      <c r="J10" s="162"/>
      <c r="K10" s="127"/>
      <c r="L10" s="446"/>
      <c r="M10" s="166" t="s">
        <v>92</v>
      </c>
      <c r="N10" s="172">
        <f>_xlfn.SUMIFS(J3:J95,E3:E95,"準要保護",F3:F95,M10)</f>
        <v>0</v>
      </c>
    </row>
    <row r="11" spans="1:14" ht="24" customHeight="1">
      <c r="A11" s="401"/>
      <c r="B11" s="402"/>
      <c r="C11" s="32"/>
      <c r="D11" s="33"/>
      <c r="E11" s="34"/>
      <c r="F11" s="34"/>
      <c r="G11" s="34"/>
      <c r="H11" s="35"/>
      <c r="I11" s="31"/>
      <c r="J11" s="162"/>
      <c r="K11" s="127"/>
      <c r="L11" s="446"/>
      <c r="M11" s="166" t="s">
        <v>94</v>
      </c>
      <c r="N11" s="172">
        <f>_xlfn.SUMIFS(J3:J95,E3:E95,"準要保護",F3:F95,M11)</f>
        <v>0</v>
      </c>
    </row>
    <row r="12" spans="1:14" ht="24" customHeight="1">
      <c r="A12" s="401"/>
      <c r="B12" s="402"/>
      <c r="C12" s="32"/>
      <c r="D12" s="33"/>
      <c r="E12" s="34"/>
      <c r="F12" s="34"/>
      <c r="G12" s="34"/>
      <c r="H12" s="35"/>
      <c r="I12" s="31"/>
      <c r="J12" s="162"/>
      <c r="K12" s="127"/>
      <c r="L12" s="446"/>
      <c r="M12" s="166" t="s">
        <v>83</v>
      </c>
      <c r="N12" s="172">
        <f>_xlfn.SUMIFS(J3:J95,E3:E95,"準要保護",F3:F95,M12)</f>
        <v>0</v>
      </c>
    </row>
    <row r="13" spans="1:15" ht="24" customHeight="1">
      <c r="A13" s="401"/>
      <c r="B13" s="402"/>
      <c r="C13" s="32"/>
      <c r="D13" s="33"/>
      <c r="E13" s="34"/>
      <c r="F13" s="34"/>
      <c r="G13" s="34"/>
      <c r="H13" s="35"/>
      <c r="I13" s="31"/>
      <c r="J13" s="162"/>
      <c r="K13" s="127"/>
      <c r="L13" s="446"/>
      <c r="M13" s="166" t="s">
        <v>96</v>
      </c>
      <c r="N13" s="172">
        <f>_xlfn.SUMIFS(J3:J95,E3:E95,"準要保護",F3:F95,M13)</f>
        <v>0</v>
      </c>
      <c r="O13"/>
    </row>
    <row r="14" spans="1:15" ht="24" customHeight="1">
      <c r="A14" s="401"/>
      <c r="B14" s="402"/>
      <c r="C14" s="32"/>
      <c r="D14" s="33"/>
      <c r="E14" s="34"/>
      <c r="F14" s="34"/>
      <c r="G14" s="34"/>
      <c r="H14" s="35"/>
      <c r="I14" s="31"/>
      <c r="J14" s="162"/>
      <c r="K14" s="127"/>
      <c r="L14" s="446"/>
      <c r="M14" s="166" t="s">
        <v>86</v>
      </c>
      <c r="N14" s="172">
        <f>_xlfn.SUMIFS(J3:J95,E3:E95,"準要保護",F3:F95,M14)</f>
        <v>0</v>
      </c>
      <c r="O14"/>
    </row>
    <row r="15" spans="1:15" ht="24" customHeight="1" thickBot="1">
      <c r="A15" s="401"/>
      <c r="B15" s="402"/>
      <c r="C15" s="32"/>
      <c r="D15" s="33"/>
      <c r="E15" s="34"/>
      <c r="F15" s="34"/>
      <c r="G15" s="34"/>
      <c r="H15" s="35"/>
      <c r="I15" s="31"/>
      <c r="J15" s="162"/>
      <c r="K15" s="127"/>
      <c r="L15" s="447"/>
      <c r="M15" s="167" t="s">
        <v>97</v>
      </c>
      <c r="N15" s="173">
        <f>_xlfn.SUMIFS(J3:J95,E3:E95,"準要保護",F3:F95,M15)</f>
        <v>0</v>
      </c>
      <c r="O15"/>
    </row>
    <row r="16" spans="1:15" ht="24" customHeight="1">
      <c r="A16" s="401"/>
      <c r="B16" s="402"/>
      <c r="C16" s="32"/>
      <c r="D16" s="33"/>
      <c r="E16" s="34"/>
      <c r="F16" s="34"/>
      <c r="G16" s="34"/>
      <c r="H16" s="35"/>
      <c r="I16" s="31"/>
      <c r="J16" s="162"/>
      <c r="K16" s="127"/>
      <c r="L16" s="443" t="s">
        <v>105</v>
      </c>
      <c r="M16" s="163" t="s">
        <v>85</v>
      </c>
      <c r="N16" s="174">
        <f>_xlfn.SUMIFS(J3:J95,E3:E95,"要保護",F3:F95,M16)</f>
        <v>0</v>
      </c>
      <c r="O16"/>
    </row>
    <row r="17" spans="1:15" ht="24" customHeight="1" thickBot="1">
      <c r="A17" s="401"/>
      <c r="B17" s="402"/>
      <c r="C17" s="32"/>
      <c r="D17" s="33"/>
      <c r="E17" s="34"/>
      <c r="F17" s="34"/>
      <c r="G17" s="34"/>
      <c r="H17" s="35"/>
      <c r="I17" s="31"/>
      <c r="J17" s="162"/>
      <c r="K17" s="127"/>
      <c r="L17" s="444"/>
      <c r="M17" s="164" t="s">
        <v>86</v>
      </c>
      <c r="N17" s="173">
        <f>_xlfn.SUMIFS(J3:J95,E3:E95,"要保護",F3:F95,M17)</f>
        <v>0</v>
      </c>
      <c r="O17"/>
    </row>
    <row r="18" spans="1:14" ht="24" customHeight="1">
      <c r="A18" s="401"/>
      <c r="B18" s="402"/>
      <c r="C18" s="32" t="s">
        <v>23</v>
      </c>
      <c r="D18" s="33"/>
      <c r="E18" s="34"/>
      <c r="F18" s="34"/>
      <c r="G18" s="34" t="s">
        <v>23</v>
      </c>
      <c r="H18" s="35" t="s">
        <v>25</v>
      </c>
      <c r="I18" s="31"/>
      <c r="J18" s="162"/>
      <c r="K18" s="127"/>
      <c r="L18" s="448" t="s">
        <v>98</v>
      </c>
      <c r="M18" s="168" t="s">
        <v>87</v>
      </c>
      <c r="N18" s="171">
        <f>_xlfn.SUMIFS(J3:J95,E3:E95,"特別支援",F3:F95,M18)</f>
        <v>0</v>
      </c>
    </row>
    <row r="19" spans="1:14" ht="24" customHeight="1">
      <c r="A19" s="401"/>
      <c r="B19" s="402"/>
      <c r="C19" s="32" t="s">
        <v>23</v>
      </c>
      <c r="D19" s="33"/>
      <c r="E19" s="34"/>
      <c r="F19" s="34"/>
      <c r="G19" s="34" t="s">
        <v>23</v>
      </c>
      <c r="H19" s="35" t="s">
        <v>25</v>
      </c>
      <c r="I19" s="31"/>
      <c r="J19" s="162"/>
      <c r="K19" s="127"/>
      <c r="L19" s="449"/>
      <c r="M19" s="169" t="s">
        <v>89</v>
      </c>
      <c r="N19" s="172">
        <f>_xlfn.SUMIFS(J3:J95,E3:E95,"特別支援",F3:F95,M19)</f>
        <v>0</v>
      </c>
    </row>
    <row r="20" spans="1:14" ht="24" customHeight="1">
      <c r="A20" s="401"/>
      <c r="B20" s="402"/>
      <c r="C20" s="32" t="s">
        <v>23</v>
      </c>
      <c r="D20" s="33"/>
      <c r="E20" s="34"/>
      <c r="F20" s="34"/>
      <c r="G20" s="34" t="s">
        <v>23</v>
      </c>
      <c r="H20" s="35" t="s">
        <v>25</v>
      </c>
      <c r="I20" s="31"/>
      <c r="J20" s="162"/>
      <c r="K20" s="127"/>
      <c r="L20" s="449"/>
      <c r="M20" s="169" t="s">
        <v>91</v>
      </c>
      <c r="N20" s="172">
        <f>_xlfn.SUMIFS(J3:J95,E3:E95,"特別支援",F3:F95,M20)</f>
        <v>0</v>
      </c>
    </row>
    <row r="21" spans="1:14" ht="24" customHeight="1">
      <c r="A21" s="401"/>
      <c r="B21" s="402"/>
      <c r="C21" s="32" t="s">
        <v>23</v>
      </c>
      <c r="D21" s="33"/>
      <c r="E21" s="34"/>
      <c r="F21" s="34"/>
      <c r="G21" s="34" t="s">
        <v>23</v>
      </c>
      <c r="H21" s="35" t="s">
        <v>25</v>
      </c>
      <c r="I21" s="31"/>
      <c r="J21" s="162"/>
      <c r="K21" s="127"/>
      <c r="L21" s="449"/>
      <c r="M21" s="169" t="s">
        <v>84</v>
      </c>
      <c r="N21" s="172">
        <f>_xlfn.SUMIFS(J3:J95,E3:E95,"特別支援",F3:F95,M21)</f>
        <v>0</v>
      </c>
    </row>
    <row r="22" spans="1:14" ht="24" customHeight="1">
      <c r="A22" s="401"/>
      <c r="B22" s="402"/>
      <c r="C22" s="32" t="s">
        <v>23</v>
      </c>
      <c r="D22" s="33"/>
      <c r="E22" s="34"/>
      <c r="F22" s="34"/>
      <c r="G22" s="34" t="s">
        <v>23</v>
      </c>
      <c r="H22" s="35" t="s">
        <v>25</v>
      </c>
      <c r="I22" s="31"/>
      <c r="J22" s="162"/>
      <c r="K22" s="127"/>
      <c r="L22" s="449"/>
      <c r="M22" s="169" t="s">
        <v>83</v>
      </c>
      <c r="N22" s="172">
        <f>_xlfn.SUMIFS(J3:J95,E3:E95,"特別支援",F3:F95,M22)</f>
        <v>0</v>
      </c>
    </row>
    <row r="23" spans="1:14" ht="24" customHeight="1">
      <c r="A23" s="401"/>
      <c r="B23" s="402"/>
      <c r="C23" s="32" t="s">
        <v>23</v>
      </c>
      <c r="D23" s="33"/>
      <c r="E23" s="34"/>
      <c r="F23" s="34"/>
      <c r="G23" s="34" t="s">
        <v>23</v>
      </c>
      <c r="H23" s="35" t="s">
        <v>25</v>
      </c>
      <c r="I23" s="31"/>
      <c r="J23" s="162"/>
      <c r="K23" s="127"/>
      <c r="L23" s="449"/>
      <c r="M23" s="169" t="s">
        <v>95</v>
      </c>
      <c r="N23" s="172">
        <f>_xlfn.SUMIFS(J3:J95,E3:E95,"特別支援",F3:F95,M23)</f>
        <v>0</v>
      </c>
    </row>
    <row r="24" spans="1:14" ht="24" customHeight="1" thickBot="1">
      <c r="A24" s="401"/>
      <c r="B24" s="402"/>
      <c r="C24" s="32" t="s">
        <v>23</v>
      </c>
      <c r="D24" s="33"/>
      <c r="E24" s="34"/>
      <c r="F24" s="34"/>
      <c r="G24" s="34" t="s">
        <v>23</v>
      </c>
      <c r="H24" s="35" t="s">
        <v>25</v>
      </c>
      <c r="I24" s="31"/>
      <c r="J24" s="162"/>
      <c r="K24" s="127"/>
      <c r="L24" s="450"/>
      <c r="M24" s="170" t="s">
        <v>97</v>
      </c>
      <c r="N24" s="175">
        <f>_xlfn.SUMIFS(J3:J95,E3:E95,"特別支援",F3:F95,M24)</f>
        <v>0</v>
      </c>
    </row>
    <row r="25" spans="1:14" ht="24" customHeight="1" thickBot="1" thickTop="1">
      <c r="A25" s="401"/>
      <c r="B25" s="402"/>
      <c r="C25" s="32" t="s">
        <v>23</v>
      </c>
      <c r="D25" s="33"/>
      <c r="E25" s="34"/>
      <c r="F25" s="34"/>
      <c r="G25" s="34" t="s">
        <v>23</v>
      </c>
      <c r="H25" s="35" t="s">
        <v>25</v>
      </c>
      <c r="I25" s="31"/>
      <c r="J25" s="162"/>
      <c r="K25" s="127"/>
      <c r="L25" s="441" t="s">
        <v>18</v>
      </c>
      <c r="M25" s="442"/>
      <c r="N25" s="142">
        <f>SUM(N8:N24)</f>
        <v>0</v>
      </c>
    </row>
    <row r="26" spans="1:14" ht="24" customHeight="1">
      <c r="A26" s="401"/>
      <c r="B26" s="402"/>
      <c r="C26" s="32" t="s">
        <v>23</v>
      </c>
      <c r="D26" s="33"/>
      <c r="E26" s="34"/>
      <c r="F26" s="34"/>
      <c r="G26" s="34" t="s">
        <v>23</v>
      </c>
      <c r="H26" s="35" t="s">
        <v>25</v>
      </c>
      <c r="I26" s="31"/>
      <c r="J26" s="162"/>
      <c r="K26" s="127"/>
      <c r="L26" s="132"/>
      <c r="M26" s="134"/>
      <c r="N26" s="135"/>
    </row>
    <row r="27" spans="1:12" ht="24" customHeight="1">
      <c r="A27" s="401"/>
      <c r="B27" s="402"/>
      <c r="C27" s="32" t="s">
        <v>23</v>
      </c>
      <c r="D27" s="33"/>
      <c r="E27" s="34"/>
      <c r="F27" s="34"/>
      <c r="G27" s="34" t="s">
        <v>23</v>
      </c>
      <c r="H27" s="35" t="s">
        <v>25</v>
      </c>
      <c r="I27" s="31"/>
      <c r="J27" s="162"/>
      <c r="K27" s="127"/>
      <c r="L27" s="132"/>
    </row>
    <row r="28" spans="1:12" ht="24" customHeight="1">
      <c r="A28" s="401"/>
      <c r="B28" s="402"/>
      <c r="C28" s="32" t="s">
        <v>23</v>
      </c>
      <c r="D28" s="33"/>
      <c r="E28" s="34"/>
      <c r="F28" s="34"/>
      <c r="G28" s="34" t="s">
        <v>23</v>
      </c>
      <c r="H28" s="35" t="s">
        <v>25</v>
      </c>
      <c r="I28" s="31"/>
      <c r="J28" s="162"/>
      <c r="K28" s="127"/>
      <c r="L28" s="132"/>
    </row>
    <row r="29" spans="1:12" ht="24" customHeight="1">
      <c r="A29" s="401"/>
      <c r="B29" s="402"/>
      <c r="C29" s="32" t="s">
        <v>23</v>
      </c>
      <c r="D29" s="33"/>
      <c r="E29" s="34"/>
      <c r="F29" s="34"/>
      <c r="G29" s="34" t="s">
        <v>23</v>
      </c>
      <c r="H29" s="35" t="s">
        <v>25</v>
      </c>
      <c r="I29" s="31"/>
      <c r="J29" s="162"/>
      <c r="K29" s="128"/>
      <c r="L29" s="132"/>
    </row>
    <row r="30" spans="1:12" ht="24" customHeight="1">
      <c r="A30" s="401"/>
      <c r="B30" s="402"/>
      <c r="C30" s="32" t="s">
        <v>23</v>
      </c>
      <c r="D30" s="33"/>
      <c r="E30" s="34"/>
      <c r="F30" s="34"/>
      <c r="G30" s="34" t="s">
        <v>23</v>
      </c>
      <c r="H30" s="35" t="s">
        <v>25</v>
      </c>
      <c r="I30" s="31"/>
      <c r="J30" s="162"/>
      <c r="K30" s="128"/>
      <c r="L30" s="138"/>
    </row>
    <row r="31" spans="1:12" ht="24" customHeight="1">
      <c r="A31" s="401"/>
      <c r="B31" s="402"/>
      <c r="C31" s="32" t="s">
        <v>23</v>
      </c>
      <c r="D31" s="33"/>
      <c r="E31" s="34"/>
      <c r="F31" s="34"/>
      <c r="G31" s="34" t="s">
        <v>23</v>
      </c>
      <c r="H31" s="35" t="s">
        <v>25</v>
      </c>
      <c r="I31" s="31"/>
      <c r="J31" s="162"/>
      <c r="K31" s="127"/>
      <c r="L31" s="138"/>
    </row>
    <row r="32" spans="1:12" ht="24" customHeight="1">
      <c r="A32" s="403" t="s">
        <v>23</v>
      </c>
      <c r="B32" s="404"/>
      <c r="C32" s="32" t="s">
        <v>23</v>
      </c>
      <c r="D32" s="33"/>
      <c r="E32" s="34"/>
      <c r="F32" s="34"/>
      <c r="G32" s="34" t="s">
        <v>23</v>
      </c>
      <c r="H32" s="35" t="s">
        <v>25</v>
      </c>
      <c r="I32" s="31"/>
      <c r="J32" s="162"/>
      <c r="K32" s="127"/>
      <c r="L32" s="132"/>
    </row>
    <row r="33" spans="1:12" ht="24" customHeight="1" thickBot="1">
      <c r="A33" s="411"/>
      <c r="B33" s="406"/>
      <c r="C33" s="36"/>
      <c r="D33" s="37"/>
      <c r="E33" s="38"/>
      <c r="F33" s="39" t="s">
        <v>2</v>
      </c>
      <c r="G33" s="39"/>
      <c r="H33" s="40"/>
      <c r="I33" s="59">
        <f>SUM(I3:I32)</f>
        <v>0</v>
      </c>
      <c r="J33" s="152">
        <f>SUM(J3:J32)</f>
        <v>0</v>
      </c>
      <c r="K33" s="127"/>
      <c r="L33" s="132"/>
    </row>
    <row r="34" spans="1:12" ht="24" customHeight="1" thickTop="1">
      <c r="A34" s="412"/>
      <c r="B34" s="413"/>
      <c r="C34" s="41"/>
      <c r="D34" s="42"/>
      <c r="E34" s="43"/>
      <c r="F34" s="44" t="s">
        <v>0</v>
      </c>
      <c r="G34" s="44"/>
      <c r="H34" s="45"/>
      <c r="I34" s="60">
        <f>I33</f>
        <v>0</v>
      </c>
      <c r="J34" s="153">
        <f>J33</f>
        <v>0</v>
      </c>
      <c r="K34" s="127"/>
      <c r="L34" s="132"/>
    </row>
    <row r="35" spans="1:14" s="2" customFormat="1" ht="24" customHeight="1">
      <c r="A35" s="407" t="s">
        <v>23</v>
      </c>
      <c r="B35" s="408"/>
      <c r="C35" s="46" t="s">
        <v>23</v>
      </c>
      <c r="D35" s="47"/>
      <c r="E35" s="48"/>
      <c r="F35" s="48"/>
      <c r="G35" s="48" t="s">
        <v>23</v>
      </c>
      <c r="H35" s="35" t="s">
        <v>25</v>
      </c>
      <c r="I35" s="31"/>
      <c r="J35" s="162"/>
      <c r="K35" s="127"/>
      <c r="L35" s="132"/>
      <c r="M35" s="136"/>
      <c r="N35" s="137"/>
    </row>
    <row r="36" spans="1:14" s="2" customFormat="1" ht="24" customHeight="1">
      <c r="A36" s="401" t="s">
        <v>23</v>
      </c>
      <c r="B36" s="402"/>
      <c r="C36" s="32" t="s">
        <v>23</v>
      </c>
      <c r="D36" s="33"/>
      <c r="E36" s="34"/>
      <c r="F36" s="34"/>
      <c r="G36" s="34" t="s">
        <v>23</v>
      </c>
      <c r="H36" s="35" t="s">
        <v>25</v>
      </c>
      <c r="I36" s="31"/>
      <c r="J36" s="162"/>
      <c r="K36" s="127"/>
      <c r="L36" s="132"/>
      <c r="M36" s="136"/>
      <c r="N36" s="137"/>
    </row>
    <row r="37" spans="1:14" s="2" customFormat="1" ht="24" customHeight="1">
      <c r="A37" s="401" t="s">
        <v>23</v>
      </c>
      <c r="B37" s="402"/>
      <c r="C37" s="32" t="s">
        <v>23</v>
      </c>
      <c r="D37" s="33"/>
      <c r="E37" s="34"/>
      <c r="F37" s="34"/>
      <c r="G37" s="34" t="s">
        <v>23</v>
      </c>
      <c r="H37" s="35" t="s">
        <v>25</v>
      </c>
      <c r="I37" s="31"/>
      <c r="J37" s="162"/>
      <c r="K37" s="127"/>
      <c r="L37" s="132"/>
      <c r="M37" s="136"/>
      <c r="N37" s="137"/>
    </row>
    <row r="38" spans="1:12" ht="24" customHeight="1">
      <c r="A38" s="401" t="s">
        <v>23</v>
      </c>
      <c r="B38" s="402"/>
      <c r="C38" s="32" t="s">
        <v>23</v>
      </c>
      <c r="D38" s="33"/>
      <c r="E38" s="34"/>
      <c r="F38" s="34"/>
      <c r="G38" s="34" t="s">
        <v>23</v>
      </c>
      <c r="H38" s="35" t="s">
        <v>25</v>
      </c>
      <c r="I38" s="31"/>
      <c r="J38" s="162"/>
      <c r="K38" s="127"/>
      <c r="L38" s="132"/>
    </row>
    <row r="39" spans="1:12" ht="24" customHeight="1">
      <c r="A39" s="401" t="s">
        <v>23</v>
      </c>
      <c r="B39" s="402"/>
      <c r="C39" s="32" t="s">
        <v>23</v>
      </c>
      <c r="D39" s="33"/>
      <c r="E39" s="34"/>
      <c r="F39" s="34"/>
      <c r="G39" s="34" t="s">
        <v>23</v>
      </c>
      <c r="H39" s="35" t="s">
        <v>25</v>
      </c>
      <c r="I39" s="31"/>
      <c r="J39" s="162"/>
      <c r="K39" s="127"/>
      <c r="L39" s="132"/>
    </row>
    <row r="40" spans="1:12" ht="24" customHeight="1">
      <c r="A40" s="401" t="s">
        <v>23</v>
      </c>
      <c r="B40" s="402"/>
      <c r="C40" s="32" t="s">
        <v>23</v>
      </c>
      <c r="D40" s="33"/>
      <c r="E40" s="34"/>
      <c r="F40" s="34"/>
      <c r="G40" s="34" t="s">
        <v>23</v>
      </c>
      <c r="H40" s="35" t="s">
        <v>25</v>
      </c>
      <c r="I40" s="31"/>
      <c r="J40" s="162"/>
      <c r="K40" s="127"/>
      <c r="L40" s="132"/>
    </row>
    <row r="41" spans="1:12" ht="24" customHeight="1">
      <c r="A41" s="401" t="s">
        <v>23</v>
      </c>
      <c r="B41" s="402"/>
      <c r="C41" s="32" t="s">
        <v>23</v>
      </c>
      <c r="D41" s="33" t="s">
        <v>23</v>
      </c>
      <c r="E41" s="34"/>
      <c r="F41" s="34" t="s">
        <v>25</v>
      </c>
      <c r="G41" s="34" t="s">
        <v>23</v>
      </c>
      <c r="H41" s="35" t="s">
        <v>25</v>
      </c>
      <c r="I41" s="31"/>
      <c r="J41" s="162"/>
      <c r="K41" s="127"/>
      <c r="L41" s="132"/>
    </row>
    <row r="42" spans="1:12" ht="24" customHeight="1">
      <c r="A42" s="401" t="s">
        <v>23</v>
      </c>
      <c r="B42" s="402"/>
      <c r="C42" s="32" t="s">
        <v>23</v>
      </c>
      <c r="D42" s="33" t="s">
        <v>23</v>
      </c>
      <c r="E42" s="34"/>
      <c r="F42" s="34" t="s">
        <v>25</v>
      </c>
      <c r="G42" s="34" t="s">
        <v>23</v>
      </c>
      <c r="H42" s="35" t="s">
        <v>25</v>
      </c>
      <c r="I42" s="31"/>
      <c r="J42" s="162"/>
      <c r="K42" s="127"/>
      <c r="L42" s="132"/>
    </row>
    <row r="43" spans="1:12" ht="24" customHeight="1">
      <c r="A43" s="401" t="s">
        <v>23</v>
      </c>
      <c r="B43" s="402"/>
      <c r="C43" s="32" t="s">
        <v>23</v>
      </c>
      <c r="D43" s="33" t="s">
        <v>23</v>
      </c>
      <c r="E43" s="34"/>
      <c r="F43" s="34" t="s">
        <v>25</v>
      </c>
      <c r="G43" s="34" t="s">
        <v>23</v>
      </c>
      <c r="H43" s="35" t="s">
        <v>25</v>
      </c>
      <c r="I43" s="31"/>
      <c r="J43" s="162"/>
      <c r="K43" s="127"/>
      <c r="L43" s="132"/>
    </row>
    <row r="44" spans="1:12" ht="24" customHeight="1">
      <c r="A44" s="401" t="s">
        <v>23</v>
      </c>
      <c r="B44" s="402"/>
      <c r="C44" s="32" t="s">
        <v>23</v>
      </c>
      <c r="D44" s="33" t="s">
        <v>23</v>
      </c>
      <c r="E44" s="34"/>
      <c r="F44" s="34" t="s">
        <v>25</v>
      </c>
      <c r="G44" s="34" t="s">
        <v>23</v>
      </c>
      <c r="H44" s="35" t="s">
        <v>25</v>
      </c>
      <c r="I44" s="31"/>
      <c r="J44" s="162"/>
      <c r="K44" s="127"/>
      <c r="L44" s="132"/>
    </row>
    <row r="45" spans="1:12" ht="24" customHeight="1">
      <c r="A45" s="401" t="s">
        <v>23</v>
      </c>
      <c r="B45" s="402"/>
      <c r="C45" s="32" t="s">
        <v>23</v>
      </c>
      <c r="D45" s="33" t="s">
        <v>23</v>
      </c>
      <c r="E45" s="34"/>
      <c r="F45" s="34" t="s">
        <v>25</v>
      </c>
      <c r="G45" s="34" t="s">
        <v>23</v>
      </c>
      <c r="H45" s="35" t="s">
        <v>25</v>
      </c>
      <c r="I45" s="31"/>
      <c r="J45" s="162"/>
      <c r="K45" s="127"/>
      <c r="L45" s="132"/>
    </row>
    <row r="46" spans="1:13" ht="24" customHeight="1">
      <c r="A46" s="401" t="s">
        <v>23</v>
      </c>
      <c r="B46" s="402"/>
      <c r="C46" s="32" t="s">
        <v>23</v>
      </c>
      <c r="D46" s="33" t="s">
        <v>23</v>
      </c>
      <c r="E46" s="34"/>
      <c r="F46" s="34" t="s">
        <v>25</v>
      </c>
      <c r="G46" s="34" t="s">
        <v>23</v>
      </c>
      <c r="H46" s="35" t="s">
        <v>25</v>
      </c>
      <c r="I46" s="31"/>
      <c r="J46" s="162"/>
      <c r="K46" s="127"/>
      <c r="L46" s="132"/>
      <c r="M46" s="139"/>
    </row>
    <row r="47" spans="1:12" ht="24" customHeight="1">
      <c r="A47" s="401" t="s">
        <v>23</v>
      </c>
      <c r="B47" s="402"/>
      <c r="C47" s="32" t="s">
        <v>23</v>
      </c>
      <c r="D47" s="33" t="s">
        <v>23</v>
      </c>
      <c r="E47" s="34"/>
      <c r="F47" s="34" t="s">
        <v>25</v>
      </c>
      <c r="G47" s="34" t="s">
        <v>23</v>
      </c>
      <c r="H47" s="35" t="s">
        <v>25</v>
      </c>
      <c r="I47" s="31"/>
      <c r="J47" s="162"/>
      <c r="K47" s="127"/>
      <c r="L47" s="132"/>
    </row>
    <row r="48" spans="1:12" ht="24" customHeight="1">
      <c r="A48" s="401" t="s">
        <v>23</v>
      </c>
      <c r="B48" s="402"/>
      <c r="C48" s="32" t="s">
        <v>23</v>
      </c>
      <c r="D48" s="33" t="s">
        <v>23</v>
      </c>
      <c r="E48" s="34"/>
      <c r="F48" s="34" t="s">
        <v>25</v>
      </c>
      <c r="G48" s="34" t="s">
        <v>23</v>
      </c>
      <c r="H48" s="35" t="s">
        <v>25</v>
      </c>
      <c r="I48" s="31"/>
      <c r="J48" s="162"/>
      <c r="K48" s="127"/>
      <c r="L48" s="132"/>
    </row>
    <row r="49" spans="1:12" ht="24" customHeight="1">
      <c r="A49" s="401" t="s">
        <v>23</v>
      </c>
      <c r="B49" s="402"/>
      <c r="C49" s="32" t="s">
        <v>23</v>
      </c>
      <c r="D49" s="33" t="s">
        <v>23</v>
      </c>
      <c r="E49" s="34"/>
      <c r="F49" s="34" t="s">
        <v>25</v>
      </c>
      <c r="G49" s="34" t="s">
        <v>23</v>
      </c>
      <c r="H49" s="35" t="s">
        <v>25</v>
      </c>
      <c r="I49" s="31"/>
      <c r="J49" s="162"/>
      <c r="K49" s="127"/>
      <c r="L49" s="132"/>
    </row>
    <row r="50" spans="1:12" ht="24" customHeight="1">
      <c r="A50" s="401" t="s">
        <v>23</v>
      </c>
      <c r="B50" s="402"/>
      <c r="C50" s="32" t="s">
        <v>23</v>
      </c>
      <c r="D50" s="33" t="s">
        <v>23</v>
      </c>
      <c r="E50" s="34"/>
      <c r="F50" s="34" t="s">
        <v>25</v>
      </c>
      <c r="G50" s="34" t="s">
        <v>23</v>
      </c>
      <c r="H50" s="35" t="s">
        <v>25</v>
      </c>
      <c r="I50" s="31"/>
      <c r="J50" s="162"/>
      <c r="K50" s="127"/>
      <c r="L50" s="132"/>
    </row>
    <row r="51" spans="1:12" ht="24" customHeight="1">
      <c r="A51" s="401" t="s">
        <v>23</v>
      </c>
      <c r="B51" s="402"/>
      <c r="C51" s="32" t="s">
        <v>23</v>
      </c>
      <c r="D51" s="33" t="s">
        <v>23</v>
      </c>
      <c r="E51" s="34"/>
      <c r="F51" s="34" t="s">
        <v>25</v>
      </c>
      <c r="G51" s="34" t="s">
        <v>23</v>
      </c>
      <c r="H51" s="35" t="s">
        <v>25</v>
      </c>
      <c r="I51" s="31"/>
      <c r="J51" s="162"/>
      <c r="K51" s="127"/>
      <c r="L51" s="132"/>
    </row>
    <row r="52" spans="1:12" ht="24" customHeight="1">
      <c r="A52" s="401" t="s">
        <v>23</v>
      </c>
      <c r="B52" s="402"/>
      <c r="C52" s="32" t="s">
        <v>23</v>
      </c>
      <c r="D52" s="33" t="s">
        <v>23</v>
      </c>
      <c r="E52" s="34"/>
      <c r="F52" s="34" t="s">
        <v>25</v>
      </c>
      <c r="G52" s="34" t="s">
        <v>23</v>
      </c>
      <c r="H52" s="35" t="s">
        <v>25</v>
      </c>
      <c r="I52" s="31"/>
      <c r="J52" s="162"/>
      <c r="K52" s="127"/>
      <c r="L52" s="132"/>
    </row>
    <row r="53" spans="1:12" ht="24" customHeight="1">
      <c r="A53" s="401" t="s">
        <v>23</v>
      </c>
      <c r="B53" s="402"/>
      <c r="C53" s="32" t="s">
        <v>23</v>
      </c>
      <c r="D53" s="33" t="s">
        <v>23</v>
      </c>
      <c r="E53" s="34"/>
      <c r="F53" s="34" t="s">
        <v>25</v>
      </c>
      <c r="G53" s="34" t="s">
        <v>23</v>
      </c>
      <c r="H53" s="35" t="s">
        <v>25</v>
      </c>
      <c r="I53" s="31"/>
      <c r="J53" s="162"/>
      <c r="K53" s="127"/>
      <c r="L53" s="132"/>
    </row>
    <row r="54" spans="1:12" ht="24" customHeight="1">
      <c r="A54" s="401" t="s">
        <v>23</v>
      </c>
      <c r="B54" s="402"/>
      <c r="C54" s="32" t="s">
        <v>23</v>
      </c>
      <c r="D54" s="33" t="s">
        <v>23</v>
      </c>
      <c r="E54" s="34"/>
      <c r="F54" s="34" t="s">
        <v>25</v>
      </c>
      <c r="G54" s="34" t="s">
        <v>23</v>
      </c>
      <c r="H54" s="35" t="s">
        <v>25</v>
      </c>
      <c r="I54" s="31"/>
      <c r="J54" s="162"/>
      <c r="K54" s="127"/>
      <c r="L54" s="132"/>
    </row>
    <row r="55" spans="1:12" ht="24" customHeight="1">
      <c r="A55" s="401" t="s">
        <v>23</v>
      </c>
      <c r="B55" s="402"/>
      <c r="C55" s="32" t="s">
        <v>23</v>
      </c>
      <c r="D55" s="33" t="s">
        <v>23</v>
      </c>
      <c r="E55" s="34"/>
      <c r="F55" s="34" t="s">
        <v>25</v>
      </c>
      <c r="G55" s="34" t="s">
        <v>23</v>
      </c>
      <c r="H55" s="35" t="s">
        <v>25</v>
      </c>
      <c r="I55" s="31"/>
      <c r="J55" s="162"/>
      <c r="K55" s="127"/>
      <c r="L55" s="132"/>
    </row>
    <row r="56" spans="1:12" ht="24" customHeight="1">
      <c r="A56" s="401" t="s">
        <v>23</v>
      </c>
      <c r="B56" s="402"/>
      <c r="C56" s="32" t="s">
        <v>23</v>
      </c>
      <c r="D56" s="33" t="s">
        <v>23</v>
      </c>
      <c r="E56" s="34"/>
      <c r="F56" s="34" t="s">
        <v>25</v>
      </c>
      <c r="G56" s="34" t="s">
        <v>23</v>
      </c>
      <c r="H56" s="35" t="s">
        <v>25</v>
      </c>
      <c r="I56" s="31"/>
      <c r="J56" s="162"/>
      <c r="K56" s="127"/>
      <c r="L56" s="132"/>
    </row>
    <row r="57" spans="1:12" ht="24" customHeight="1">
      <c r="A57" s="401" t="s">
        <v>23</v>
      </c>
      <c r="B57" s="402"/>
      <c r="C57" s="32" t="s">
        <v>23</v>
      </c>
      <c r="D57" s="33" t="s">
        <v>23</v>
      </c>
      <c r="E57" s="34"/>
      <c r="F57" s="34" t="s">
        <v>25</v>
      </c>
      <c r="G57" s="34" t="s">
        <v>23</v>
      </c>
      <c r="H57" s="35" t="s">
        <v>25</v>
      </c>
      <c r="I57" s="31"/>
      <c r="J57" s="162"/>
      <c r="K57" s="127"/>
      <c r="L57" s="132"/>
    </row>
    <row r="58" spans="1:12" ht="24" customHeight="1">
      <c r="A58" s="401" t="s">
        <v>23</v>
      </c>
      <c r="B58" s="402"/>
      <c r="C58" s="32" t="s">
        <v>23</v>
      </c>
      <c r="D58" s="33" t="s">
        <v>23</v>
      </c>
      <c r="E58" s="34"/>
      <c r="F58" s="34" t="s">
        <v>25</v>
      </c>
      <c r="G58" s="34" t="s">
        <v>23</v>
      </c>
      <c r="H58" s="35" t="s">
        <v>25</v>
      </c>
      <c r="I58" s="31"/>
      <c r="J58" s="162"/>
      <c r="K58" s="127"/>
      <c r="L58" s="132"/>
    </row>
    <row r="59" spans="1:12" ht="24" customHeight="1">
      <c r="A59" s="401" t="s">
        <v>23</v>
      </c>
      <c r="B59" s="402"/>
      <c r="C59" s="32" t="s">
        <v>23</v>
      </c>
      <c r="D59" s="33" t="s">
        <v>23</v>
      </c>
      <c r="E59" s="34"/>
      <c r="F59" s="34" t="s">
        <v>25</v>
      </c>
      <c r="G59" s="34" t="s">
        <v>23</v>
      </c>
      <c r="H59" s="35" t="s">
        <v>25</v>
      </c>
      <c r="I59" s="31"/>
      <c r="J59" s="162"/>
      <c r="K59" s="127"/>
      <c r="L59" s="132"/>
    </row>
    <row r="60" spans="1:12" ht="24" customHeight="1">
      <c r="A60" s="401" t="s">
        <v>23</v>
      </c>
      <c r="B60" s="402"/>
      <c r="C60" s="32" t="s">
        <v>23</v>
      </c>
      <c r="D60" s="33" t="s">
        <v>23</v>
      </c>
      <c r="E60" s="34"/>
      <c r="F60" s="34" t="s">
        <v>25</v>
      </c>
      <c r="G60" s="34" t="s">
        <v>23</v>
      </c>
      <c r="H60" s="35" t="s">
        <v>25</v>
      </c>
      <c r="I60" s="31"/>
      <c r="J60" s="162"/>
      <c r="K60" s="128"/>
      <c r="L60" s="132"/>
    </row>
    <row r="61" spans="1:12" ht="24" customHeight="1">
      <c r="A61" s="401" t="s">
        <v>23</v>
      </c>
      <c r="B61" s="402"/>
      <c r="C61" s="32" t="s">
        <v>23</v>
      </c>
      <c r="D61" s="33" t="s">
        <v>23</v>
      </c>
      <c r="E61" s="34"/>
      <c r="F61" s="34" t="s">
        <v>25</v>
      </c>
      <c r="G61" s="34" t="s">
        <v>23</v>
      </c>
      <c r="H61" s="35" t="s">
        <v>25</v>
      </c>
      <c r="I61" s="31"/>
      <c r="J61" s="162"/>
      <c r="K61" s="128"/>
      <c r="L61" s="138"/>
    </row>
    <row r="62" spans="1:12" ht="24" customHeight="1">
      <c r="A62" s="401" t="s">
        <v>23</v>
      </c>
      <c r="B62" s="402"/>
      <c r="C62" s="32" t="s">
        <v>23</v>
      </c>
      <c r="D62" s="33" t="s">
        <v>23</v>
      </c>
      <c r="E62" s="34"/>
      <c r="F62" s="34" t="s">
        <v>25</v>
      </c>
      <c r="G62" s="34" t="s">
        <v>23</v>
      </c>
      <c r="H62" s="35" t="s">
        <v>25</v>
      </c>
      <c r="I62" s="31"/>
      <c r="J62" s="162"/>
      <c r="K62" s="127"/>
      <c r="L62" s="138"/>
    </row>
    <row r="63" spans="1:12" ht="24" customHeight="1">
      <c r="A63" s="403" t="s">
        <v>23</v>
      </c>
      <c r="B63" s="404"/>
      <c r="C63" s="32" t="s">
        <v>23</v>
      </c>
      <c r="D63" s="33" t="s">
        <v>23</v>
      </c>
      <c r="E63" s="34"/>
      <c r="F63" s="34" t="s">
        <v>25</v>
      </c>
      <c r="G63" s="34" t="s">
        <v>23</v>
      </c>
      <c r="H63" s="35" t="s">
        <v>25</v>
      </c>
      <c r="I63" s="31"/>
      <c r="J63" s="162"/>
      <c r="K63" s="127"/>
      <c r="L63" s="132"/>
    </row>
    <row r="64" spans="1:12" ht="24" customHeight="1" thickBot="1">
      <c r="A64" s="411"/>
      <c r="B64" s="406"/>
      <c r="C64" s="36"/>
      <c r="D64" s="37"/>
      <c r="E64" s="38"/>
      <c r="F64" s="39" t="s">
        <v>2</v>
      </c>
      <c r="G64" s="39"/>
      <c r="H64" s="40"/>
      <c r="I64" s="59">
        <f>SUM(I34:I63)</f>
        <v>0</v>
      </c>
      <c r="J64" s="152">
        <f>SUM(J34:J63)</f>
        <v>0</v>
      </c>
      <c r="K64" s="127"/>
      <c r="L64" s="132"/>
    </row>
    <row r="65" spans="1:12" ht="24" customHeight="1" thickTop="1">
      <c r="A65" s="412"/>
      <c r="B65" s="413"/>
      <c r="C65" s="41"/>
      <c r="D65" s="42"/>
      <c r="E65" s="43"/>
      <c r="F65" s="44" t="s">
        <v>0</v>
      </c>
      <c r="G65" s="44"/>
      <c r="H65" s="45"/>
      <c r="I65" s="60">
        <f>I64</f>
        <v>0</v>
      </c>
      <c r="J65" s="153">
        <f>J64</f>
        <v>0</v>
      </c>
      <c r="K65" s="127"/>
      <c r="L65" s="132"/>
    </row>
    <row r="66" spans="1:12" ht="24" customHeight="1">
      <c r="A66" s="407" t="s">
        <v>23</v>
      </c>
      <c r="B66" s="408"/>
      <c r="C66" s="46" t="s">
        <v>23</v>
      </c>
      <c r="D66" s="47" t="s">
        <v>23</v>
      </c>
      <c r="E66" s="48"/>
      <c r="F66" s="48" t="s">
        <v>25</v>
      </c>
      <c r="G66" s="48" t="s">
        <v>23</v>
      </c>
      <c r="H66" s="35" t="s">
        <v>25</v>
      </c>
      <c r="I66" s="31"/>
      <c r="J66" s="162"/>
      <c r="K66" s="127"/>
      <c r="L66" s="132"/>
    </row>
    <row r="67" spans="1:12" ht="24" customHeight="1">
      <c r="A67" s="401" t="s">
        <v>23</v>
      </c>
      <c r="B67" s="402"/>
      <c r="C67" s="32" t="s">
        <v>23</v>
      </c>
      <c r="D67" s="33" t="s">
        <v>23</v>
      </c>
      <c r="E67" s="34"/>
      <c r="F67" s="34" t="s">
        <v>25</v>
      </c>
      <c r="G67" s="34" t="s">
        <v>23</v>
      </c>
      <c r="H67" s="35" t="s">
        <v>25</v>
      </c>
      <c r="I67" s="31"/>
      <c r="J67" s="162"/>
      <c r="K67" s="127"/>
      <c r="L67" s="132"/>
    </row>
    <row r="68" spans="1:12" ht="24" customHeight="1">
      <c r="A68" s="401" t="s">
        <v>23</v>
      </c>
      <c r="B68" s="402"/>
      <c r="C68" s="32" t="s">
        <v>23</v>
      </c>
      <c r="D68" s="33" t="s">
        <v>23</v>
      </c>
      <c r="E68" s="34"/>
      <c r="F68" s="34" t="s">
        <v>25</v>
      </c>
      <c r="G68" s="34" t="s">
        <v>23</v>
      </c>
      <c r="H68" s="35" t="s">
        <v>25</v>
      </c>
      <c r="I68" s="31"/>
      <c r="J68" s="162"/>
      <c r="K68" s="127"/>
      <c r="L68" s="132"/>
    </row>
    <row r="69" spans="1:12" ht="24" customHeight="1">
      <c r="A69" s="401" t="s">
        <v>23</v>
      </c>
      <c r="B69" s="402"/>
      <c r="C69" s="32" t="s">
        <v>23</v>
      </c>
      <c r="D69" s="33" t="s">
        <v>23</v>
      </c>
      <c r="E69" s="34"/>
      <c r="F69" s="34" t="s">
        <v>25</v>
      </c>
      <c r="G69" s="34" t="s">
        <v>23</v>
      </c>
      <c r="H69" s="35" t="s">
        <v>25</v>
      </c>
      <c r="I69" s="31"/>
      <c r="J69" s="162"/>
      <c r="K69" s="127"/>
      <c r="L69" s="132"/>
    </row>
    <row r="70" spans="1:12" ht="24" customHeight="1">
      <c r="A70" s="401" t="s">
        <v>23</v>
      </c>
      <c r="B70" s="402"/>
      <c r="C70" s="32" t="s">
        <v>23</v>
      </c>
      <c r="D70" s="33" t="s">
        <v>23</v>
      </c>
      <c r="E70" s="34"/>
      <c r="F70" s="34" t="s">
        <v>25</v>
      </c>
      <c r="G70" s="34" t="s">
        <v>23</v>
      </c>
      <c r="H70" s="35" t="s">
        <v>25</v>
      </c>
      <c r="I70" s="31"/>
      <c r="J70" s="162"/>
      <c r="K70" s="127"/>
      <c r="L70" s="132"/>
    </row>
    <row r="71" spans="1:12" ht="24" customHeight="1">
      <c r="A71" s="401" t="s">
        <v>23</v>
      </c>
      <c r="B71" s="402"/>
      <c r="C71" s="32" t="s">
        <v>23</v>
      </c>
      <c r="D71" s="33" t="s">
        <v>23</v>
      </c>
      <c r="E71" s="34"/>
      <c r="F71" s="34" t="s">
        <v>25</v>
      </c>
      <c r="G71" s="34" t="s">
        <v>23</v>
      </c>
      <c r="H71" s="35" t="s">
        <v>25</v>
      </c>
      <c r="I71" s="31"/>
      <c r="J71" s="162"/>
      <c r="K71" s="127"/>
      <c r="L71" s="132"/>
    </row>
    <row r="72" spans="1:12" ht="24" customHeight="1">
      <c r="A72" s="401" t="s">
        <v>23</v>
      </c>
      <c r="B72" s="402"/>
      <c r="C72" s="32" t="s">
        <v>23</v>
      </c>
      <c r="D72" s="33" t="s">
        <v>23</v>
      </c>
      <c r="E72" s="34"/>
      <c r="F72" s="34" t="s">
        <v>25</v>
      </c>
      <c r="G72" s="34" t="s">
        <v>23</v>
      </c>
      <c r="H72" s="35" t="s">
        <v>25</v>
      </c>
      <c r="I72" s="31"/>
      <c r="J72" s="162"/>
      <c r="K72" s="127"/>
      <c r="L72" s="132"/>
    </row>
    <row r="73" spans="1:12" ht="24" customHeight="1">
      <c r="A73" s="401" t="s">
        <v>23</v>
      </c>
      <c r="B73" s="402"/>
      <c r="C73" s="32" t="s">
        <v>23</v>
      </c>
      <c r="D73" s="33" t="s">
        <v>23</v>
      </c>
      <c r="E73" s="34"/>
      <c r="F73" s="34" t="s">
        <v>25</v>
      </c>
      <c r="G73" s="34" t="s">
        <v>23</v>
      </c>
      <c r="H73" s="35" t="s">
        <v>25</v>
      </c>
      <c r="I73" s="31"/>
      <c r="J73" s="162"/>
      <c r="K73" s="127"/>
      <c r="L73" s="132"/>
    </row>
    <row r="74" spans="1:12" ht="24" customHeight="1">
      <c r="A74" s="401" t="s">
        <v>23</v>
      </c>
      <c r="B74" s="402"/>
      <c r="C74" s="32" t="s">
        <v>23</v>
      </c>
      <c r="D74" s="33" t="s">
        <v>23</v>
      </c>
      <c r="E74" s="34"/>
      <c r="F74" s="34" t="s">
        <v>25</v>
      </c>
      <c r="G74" s="34" t="s">
        <v>23</v>
      </c>
      <c r="H74" s="35" t="s">
        <v>25</v>
      </c>
      <c r="I74" s="31"/>
      <c r="J74" s="162"/>
      <c r="K74" s="127"/>
      <c r="L74" s="132"/>
    </row>
    <row r="75" spans="1:12" ht="24" customHeight="1">
      <c r="A75" s="401" t="s">
        <v>23</v>
      </c>
      <c r="B75" s="402"/>
      <c r="C75" s="32" t="s">
        <v>23</v>
      </c>
      <c r="D75" s="33" t="s">
        <v>23</v>
      </c>
      <c r="E75" s="34"/>
      <c r="F75" s="34" t="s">
        <v>25</v>
      </c>
      <c r="G75" s="34" t="s">
        <v>23</v>
      </c>
      <c r="H75" s="35" t="s">
        <v>25</v>
      </c>
      <c r="I75" s="31"/>
      <c r="J75" s="162"/>
      <c r="K75" s="127"/>
      <c r="L75" s="132"/>
    </row>
    <row r="76" spans="1:12" ht="24" customHeight="1">
      <c r="A76" s="401" t="s">
        <v>23</v>
      </c>
      <c r="B76" s="402"/>
      <c r="C76" s="32" t="s">
        <v>23</v>
      </c>
      <c r="D76" s="33" t="s">
        <v>23</v>
      </c>
      <c r="E76" s="34"/>
      <c r="F76" s="34" t="s">
        <v>25</v>
      </c>
      <c r="G76" s="34" t="s">
        <v>23</v>
      </c>
      <c r="H76" s="35" t="s">
        <v>25</v>
      </c>
      <c r="I76" s="31"/>
      <c r="J76" s="162"/>
      <c r="K76" s="127"/>
      <c r="L76" s="132"/>
    </row>
    <row r="77" spans="1:12" ht="24" customHeight="1">
      <c r="A77" s="401" t="s">
        <v>23</v>
      </c>
      <c r="B77" s="402"/>
      <c r="C77" s="32" t="s">
        <v>23</v>
      </c>
      <c r="D77" s="33" t="s">
        <v>23</v>
      </c>
      <c r="E77" s="34"/>
      <c r="F77" s="34" t="s">
        <v>25</v>
      </c>
      <c r="G77" s="34" t="s">
        <v>23</v>
      </c>
      <c r="H77" s="35" t="s">
        <v>25</v>
      </c>
      <c r="I77" s="31"/>
      <c r="J77" s="162"/>
      <c r="K77" s="127"/>
      <c r="L77" s="132"/>
    </row>
    <row r="78" spans="1:12" ht="24" customHeight="1">
      <c r="A78" s="401" t="s">
        <v>23</v>
      </c>
      <c r="B78" s="402"/>
      <c r="C78" s="32" t="s">
        <v>23</v>
      </c>
      <c r="D78" s="33" t="s">
        <v>23</v>
      </c>
      <c r="E78" s="34"/>
      <c r="F78" s="34" t="s">
        <v>25</v>
      </c>
      <c r="G78" s="34" t="s">
        <v>23</v>
      </c>
      <c r="H78" s="35" t="s">
        <v>25</v>
      </c>
      <c r="I78" s="31"/>
      <c r="J78" s="162"/>
      <c r="K78" s="127"/>
      <c r="L78" s="132"/>
    </row>
    <row r="79" spans="1:12" ht="24" customHeight="1">
      <c r="A79" s="401" t="s">
        <v>23</v>
      </c>
      <c r="B79" s="402"/>
      <c r="C79" s="32" t="s">
        <v>23</v>
      </c>
      <c r="D79" s="33" t="s">
        <v>23</v>
      </c>
      <c r="E79" s="34"/>
      <c r="F79" s="34" t="s">
        <v>25</v>
      </c>
      <c r="G79" s="34" t="s">
        <v>23</v>
      </c>
      <c r="H79" s="35" t="s">
        <v>25</v>
      </c>
      <c r="I79" s="31"/>
      <c r="J79" s="162"/>
      <c r="K79" s="127"/>
      <c r="L79" s="132"/>
    </row>
    <row r="80" spans="1:12" ht="24" customHeight="1">
      <c r="A80" s="401" t="s">
        <v>23</v>
      </c>
      <c r="B80" s="402"/>
      <c r="C80" s="32" t="s">
        <v>23</v>
      </c>
      <c r="D80" s="33" t="s">
        <v>23</v>
      </c>
      <c r="E80" s="34"/>
      <c r="F80" s="34" t="s">
        <v>25</v>
      </c>
      <c r="G80" s="34" t="s">
        <v>23</v>
      </c>
      <c r="H80" s="35" t="s">
        <v>25</v>
      </c>
      <c r="I80" s="31"/>
      <c r="J80" s="162"/>
      <c r="K80" s="127"/>
      <c r="L80" s="132"/>
    </row>
    <row r="81" spans="1:12" ht="24" customHeight="1">
      <c r="A81" s="401" t="s">
        <v>23</v>
      </c>
      <c r="B81" s="402"/>
      <c r="C81" s="32" t="s">
        <v>23</v>
      </c>
      <c r="D81" s="33" t="s">
        <v>23</v>
      </c>
      <c r="E81" s="34"/>
      <c r="F81" s="34" t="s">
        <v>25</v>
      </c>
      <c r="G81" s="34" t="s">
        <v>23</v>
      </c>
      <c r="H81" s="35" t="s">
        <v>25</v>
      </c>
      <c r="I81" s="31"/>
      <c r="J81" s="162"/>
      <c r="K81" s="127"/>
      <c r="L81" s="132"/>
    </row>
    <row r="82" spans="1:12" ht="24" customHeight="1">
      <c r="A82" s="401" t="s">
        <v>23</v>
      </c>
      <c r="B82" s="402"/>
      <c r="C82" s="32" t="s">
        <v>23</v>
      </c>
      <c r="D82" s="33" t="s">
        <v>23</v>
      </c>
      <c r="E82" s="34"/>
      <c r="F82" s="34" t="s">
        <v>25</v>
      </c>
      <c r="G82" s="34" t="s">
        <v>23</v>
      </c>
      <c r="H82" s="35" t="s">
        <v>25</v>
      </c>
      <c r="I82" s="31"/>
      <c r="J82" s="162"/>
      <c r="K82" s="127"/>
      <c r="L82" s="132"/>
    </row>
    <row r="83" spans="1:12" ht="24" customHeight="1">
      <c r="A83" s="401" t="s">
        <v>23</v>
      </c>
      <c r="B83" s="402"/>
      <c r="C83" s="32" t="s">
        <v>23</v>
      </c>
      <c r="D83" s="33" t="s">
        <v>23</v>
      </c>
      <c r="E83" s="34"/>
      <c r="F83" s="34" t="s">
        <v>25</v>
      </c>
      <c r="G83" s="34" t="s">
        <v>23</v>
      </c>
      <c r="H83" s="35" t="s">
        <v>25</v>
      </c>
      <c r="I83" s="31"/>
      <c r="J83" s="162"/>
      <c r="K83" s="127"/>
      <c r="L83" s="132"/>
    </row>
    <row r="84" spans="1:12" ht="24" customHeight="1">
      <c r="A84" s="401" t="s">
        <v>23</v>
      </c>
      <c r="B84" s="402"/>
      <c r="C84" s="32" t="s">
        <v>23</v>
      </c>
      <c r="D84" s="33" t="s">
        <v>23</v>
      </c>
      <c r="E84" s="34"/>
      <c r="F84" s="34" t="s">
        <v>25</v>
      </c>
      <c r="G84" s="34" t="s">
        <v>23</v>
      </c>
      <c r="H84" s="35" t="s">
        <v>25</v>
      </c>
      <c r="I84" s="31"/>
      <c r="J84" s="162"/>
      <c r="K84" s="127"/>
      <c r="L84" s="132"/>
    </row>
    <row r="85" spans="1:12" ht="24" customHeight="1">
      <c r="A85" s="401" t="s">
        <v>23</v>
      </c>
      <c r="B85" s="402"/>
      <c r="C85" s="32" t="s">
        <v>23</v>
      </c>
      <c r="D85" s="33" t="s">
        <v>23</v>
      </c>
      <c r="E85" s="34"/>
      <c r="F85" s="34" t="s">
        <v>25</v>
      </c>
      <c r="G85" s="34" t="s">
        <v>23</v>
      </c>
      <c r="H85" s="35" t="s">
        <v>25</v>
      </c>
      <c r="I85" s="31"/>
      <c r="J85" s="162"/>
      <c r="K85" s="127"/>
      <c r="L85" s="132"/>
    </row>
    <row r="86" spans="1:12" ht="24" customHeight="1">
      <c r="A86" s="401" t="s">
        <v>23</v>
      </c>
      <c r="B86" s="402"/>
      <c r="C86" s="32" t="s">
        <v>23</v>
      </c>
      <c r="D86" s="33" t="s">
        <v>23</v>
      </c>
      <c r="E86" s="34"/>
      <c r="F86" s="34" t="s">
        <v>25</v>
      </c>
      <c r="G86" s="34" t="s">
        <v>23</v>
      </c>
      <c r="H86" s="35" t="s">
        <v>25</v>
      </c>
      <c r="I86" s="31"/>
      <c r="J86" s="162"/>
      <c r="K86" s="127"/>
      <c r="L86" s="132"/>
    </row>
    <row r="87" spans="1:12" ht="24" customHeight="1">
      <c r="A87" s="401" t="s">
        <v>23</v>
      </c>
      <c r="B87" s="402"/>
      <c r="C87" s="32" t="s">
        <v>23</v>
      </c>
      <c r="D87" s="33" t="s">
        <v>23</v>
      </c>
      <c r="E87" s="34"/>
      <c r="F87" s="34" t="s">
        <v>25</v>
      </c>
      <c r="G87" s="34" t="s">
        <v>23</v>
      </c>
      <c r="H87" s="35" t="s">
        <v>25</v>
      </c>
      <c r="I87" s="31"/>
      <c r="J87" s="162"/>
      <c r="K87" s="127"/>
      <c r="L87" s="132"/>
    </row>
    <row r="88" spans="1:12" ht="24" customHeight="1">
      <c r="A88" s="401" t="s">
        <v>23</v>
      </c>
      <c r="B88" s="402"/>
      <c r="C88" s="32" t="s">
        <v>23</v>
      </c>
      <c r="D88" s="33" t="s">
        <v>23</v>
      </c>
      <c r="E88" s="34"/>
      <c r="F88" s="34" t="s">
        <v>25</v>
      </c>
      <c r="G88" s="34" t="s">
        <v>23</v>
      </c>
      <c r="H88" s="35" t="s">
        <v>25</v>
      </c>
      <c r="I88" s="31"/>
      <c r="J88" s="162"/>
      <c r="K88" s="127"/>
      <c r="L88" s="132"/>
    </row>
    <row r="89" spans="1:12" ht="24" customHeight="1">
      <c r="A89" s="401" t="s">
        <v>23</v>
      </c>
      <c r="B89" s="402"/>
      <c r="C89" s="32" t="s">
        <v>23</v>
      </c>
      <c r="D89" s="33" t="s">
        <v>23</v>
      </c>
      <c r="E89" s="34"/>
      <c r="F89" s="34" t="s">
        <v>25</v>
      </c>
      <c r="G89" s="34" t="s">
        <v>23</v>
      </c>
      <c r="H89" s="35" t="s">
        <v>25</v>
      </c>
      <c r="I89" s="31"/>
      <c r="J89" s="162"/>
      <c r="K89" s="127"/>
      <c r="L89" s="132"/>
    </row>
    <row r="90" spans="1:12" ht="24" customHeight="1">
      <c r="A90" s="401" t="s">
        <v>23</v>
      </c>
      <c r="B90" s="402"/>
      <c r="C90" s="32" t="s">
        <v>23</v>
      </c>
      <c r="D90" s="33" t="s">
        <v>23</v>
      </c>
      <c r="E90" s="34"/>
      <c r="F90" s="34" t="s">
        <v>25</v>
      </c>
      <c r="G90" s="34" t="s">
        <v>23</v>
      </c>
      <c r="H90" s="35" t="s">
        <v>25</v>
      </c>
      <c r="I90" s="31"/>
      <c r="J90" s="162"/>
      <c r="K90" s="127"/>
      <c r="L90" s="132"/>
    </row>
    <row r="91" spans="1:12" ht="24" customHeight="1">
      <c r="A91" s="401" t="s">
        <v>23</v>
      </c>
      <c r="B91" s="402"/>
      <c r="C91" s="32" t="s">
        <v>23</v>
      </c>
      <c r="D91" s="33" t="s">
        <v>23</v>
      </c>
      <c r="E91" s="34"/>
      <c r="F91" s="34" t="s">
        <v>25</v>
      </c>
      <c r="G91" s="34" t="s">
        <v>23</v>
      </c>
      <c r="H91" s="35" t="s">
        <v>25</v>
      </c>
      <c r="I91" s="31"/>
      <c r="J91" s="162"/>
      <c r="K91" s="128"/>
      <c r="L91" s="132"/>
    </row>
    <row r="92" spans="1:12" ht="24" customHeight="1">
      <c r="A92" s="401" t="s">
        <v>23</v>
      </c>
      <c r="B92" s="402"/>
      <c r="C92" s="32" t="s">
        <v>23</v>
      </c>
      <c r="D92" s="33" t="s">
        <v>23</v>
      </c>
      <c r="E92" s="34"/>
      <c r="F92" s="34" t="s">
        <v>25</v>
      </c>
      <c r="G92" s="34" t="s">
        <v>23</v>
      </c>
      <c r="H92" s="35" t="s">
        <v>25</v>
      </c>
      <c r="I92" s="31"/>
      <c r="J92" s="162"/>
      <c r="K92" s="128"/>
      <c r="L92" s="138"/>
    </row>
    <row r="93" spans="1:12" ht="24" customHeight="1">
      <c r="A93" s="401" t="s">
        <v>23</v>
      </c>
      <c r="B93" s="402"/>
      <c r="C93" s="32" t="s">
        <v>23</v>
      </c>
      <c r="D93" s="33" t="s">
        <v>23</v>
      </c>
      <c r="E93" s="34"/>
      <c r="F93" s="34" t="s">
        <v>25</v>
      </c>
      <c r="G93" s="34" t="s">
        <v>23</v>
      </c>
      <c r="H93" s="35" t="s">
        <v>25</v>
      </c>
      <c r="I93" s="31"/>
      <c r="J93" s="162"/>
      <c r="K93" s="127"/>
      <c r="L93" s="138"/>
    </row>
    <row r="94" spans="1:12" ht="24" customHeight="1">
      <c r="A94" s="403" t="s">
        <v>23</v>
      </c>
      <c r="B94" s="404"/>
      <c r="C94" s="32" t="s">
        <v>23</v>
      </c>
      <c r="D94" s="33" t="s">
        <v>23</v>
      </c>
      <c r="E94" s="34"/>
      <c r="F94" s="34" t="s">
        <v>25</v>
      </c>
      <c r="G94" s="34" t="s">
        <v>23</v>
      </c>
      <c r="H94" s="35" t="s">
        <v>25</v>
      </c>
      <c r="I94" s="31"/>
      <c r="J94" s="162"/>
      <c r="K94" s="127"/>
      <c r="L94" s="132"/>
    </row>
    <row r="95" spans="1:12" ht="24" customHeight="1" thickBot="1">
      <c r="A95" s="405"/>
      <c r="B95" s="406"/>
      <c r="C95" s="176"/>
      <c r="D95" s="177"/>
      <c r="E95" s="178"/>
      <c r="F95" s="179" t="s">
        <v>2</v>
      </c>
      <c r="G95" s="180"/>
      <c r="H95" s="179"/>
      <c r="I95" s="181">
        <f>SUM(I65:I94)</f>
        <v>0</v>
      </c>
      <c r="J95" s="182">
        <f>SUM(J65:J94)</f>
        <v>0</v>
      </c>
      <c r="K95" s="127"/>
      <c r="L95" s="132"/>
    </row>
    <row r="96" spans="1:12" ht="24" customHeight="1" thickTop="1">
      <c r="A96"/>
      <c r="B96"/>
      <c r="C96"/>
      <c r="D96"/>
      <c r="E96"/>
      <c r="F96"/>
      <c r="G96"/>
      <c r="H96"/>
      <c r="I96"/>
      <c r="J96"/>
      <c r="K96"/>
      <c r="L96" s="132"/>
    </row>
    <row r="97" spans="1:12" ht="24" customHeight="1">
      <c r="A97"/>
      <c r="B97"/>
      <c r="C97"/>
      <c r="D97"/>
      <c r="E97"/>
      <c r="F97"/>
      <c r="G97"/>
      <c r="H97"/>
      <c r="I97"/>
      <c r="J97"/>
      <c r="K97"/>
      <c r="L97" s="132"/>
    </row>
    <row r="98" spans="1:12" ht="24" customHeight="1">
      <c r="A98"/>
      <c r="B98"/>
      <c r="C98"/>
      <c r="D98"/>
      <c r="E98"/>
      <c r="F98"/>
      <c r="G98"/>
      <c r="H98"/>
      <c r="I98"/>
      <c r="J98"/>
      <c r="K98"/>
      <c r="L98" s="140"/>
    </row>
    <row r="99" spans="1:12" ht="24" customHeight="1">
      <c r="A99"/>
      <c r="B99"/>
      <c r="C99"/>
      <c r="D99"/>
      <c r="E99"/>
      <c r="F99"/>
      <c r="G99"/>
      <c r="H99"/>
      <c r="I99"/>
      <c r="J99"/>
      <c r="K99"/>
      <c r="L99" s="140"/>
    </row>
    <row r="100" spans="1:12" ht="24" customHeight="1">
      <c r="A100"/>
      <c r="B100"/>
      <c r="C100"/>
      <c r="D100"/>
      <c r="E100"/>
      <c r="F100"/>
      <c r="G100"/>
      <c r="H100"/>
      <c r="I100"/>
      <c r="J100"/>
      <c r="K100"/>
      <c r="L100" s="141"/>
    </row>
    <row r="101" spans="1:12" ht="24" customHeight="1">
      <c r="A101"/>
      <c r="B101"/>
      <c r="C101"/>
      <c r="D101"/>
      <c r="E101"/>
      <c r="F101"/>
      <c r="G101"/>
      <c r="H101"/>
      <c r="I101"/>
      <c r="J101"/>
      <c r="K101"/>
      <c r="L101" s="141"/>
    </row>
    <row r="102" spans="1:12" ht="24" customHeight="1">
      <c r="A102"/>
      <c r="B102"/>
      <c r="C102"/>
      <c r="D102"/>
      <c r="E102"/>
      <c r="F102"/>
      <c r="G102"/>
      <c r="H102"/>
      <c r="I102"/>
      <c r="J102"/>
      <c r="K102"/>
      <c r="L102" s="141"/>
    </row>
    <row r="103" spans="1:12" ht="24" customHeight="1">
      <c r="A103"/>
      <c r="B103"/>
      <c r="C103"/>
      <c r="D103"/>
      <c r="E103"/>
      <c r="F103"/>
      <c r="G103"/>
      <c r="H103"/>
      <c r="I103"/>
      <c r="J103"/>
      <c r="K103"/>
      <c r="L103" s="132"/>
    </row>
    <row r="104" spans="1:12" ht="24" customHeight="1">
      <c r="A104"/>
      <c r="B104"/>
      <c r="C104"/>
      <c r="D104"/>
      <c r="E104"/>
      <c r="F104"/>
      <c r="G104"/>
      <c r="H104"/>
      <c r="I104"/>
      <c r="J104"/>
      <c r="K104"/>
      <c r="L104" s="132"/>
    </row>
    <row r="105" spans="1:12" ht="24" customHeight="1">
      <c r="A105"/>
      <c r="B105"/>
      <c r="C105"/>
      <c r="D105"/>
      <c r="E105"/>
      <c r="F105"/>
      <c r="G105"/>
      <c r="H105"/>
      <c r="I105"/>
      <c r="J105"/>
      <c r="K105"/>
      <c r="L105" s="132"/>
    </row>
    <row r="106" spans="1:12" ht="24" customHeight="1">
      <c r="A106"/>
      <c r="B106"/>
      <c r="C106"/>
      <c r="D106"/>
      <c r="E106"/>
      <c r="F106"/>
      <c r="G106"/>
      <c r="H106"/>
      <c r="I106"/>
      <c r="J106"/>
      <c r="K106"/>
      <c r="L106" s="132"/>
    </row>
    <row r="107" spans="1:12" ht="24" customHeight="1">
      <c r="A107"/>
      <c r="B107"/>
      <c r="C107"/>
      <c r="D107"/>
      <c r="E107"/>
      <c r="F107"/>
      <c r="G107"/>
      <c r="H107"/>
      <c r="I107"/>
      <c r="J107"/>
      <c r="K107"/>
      <c r="L107" s="132"/>
    </row>
    <row r="108" spans="1:12" ht="24" customHeight="1">
      <c r="A108"/>
      <c r="B108"/>
      <c r="C108"/>
      <c r="D108"/>
      <c r="E108"/>
      <c r="F108"/>
      <c r="G108"/>
      <c r="H108"/>
      <c r="I108"/>
      <c r="J108"/>
      <c r="K108"/>
      <c r="L108" s="132"/>
    </row>
    <row r="109" spans="1:12" ht="24" customHeight="1">
      <c r="A109"/>
      <c r="B109"/>
      <c r="C109"/>
      <c r="D109"/>
      <c r="E109"/>
      <c r="F109"/>
      <c r="G109"/>
      <c r="H109"/>
      <c r="I109"/>
      <c r="J109"/>
      <c r="K109"/>
      <c r="L109" s="132"/>
    </row>
    <row r="110" spans="1:12" ht="24" customHeight="1">
      <c r="A110"/>
      <c r="B110"/>
      <c r="C110"/>
      <c r="D110"/>
      <c r="E110"/>
      <c r="F110"/>
      <c r="G110"/>
      <c r="H110"/>
      <c r="I110"/>
      <c r="J110"/>
      <c r="K110"/>
      <c r="L110" s="132"/>
    </row>
    <row r="111" spans="1:12" ht="24" customHeight="1">
      <c r="A111"/>
      <c r="B111"/>
      <c r="C111"/>
      <c r="D111"/>
      <c r="E111"/>
      <c r="F111"/>
      <c r="G111"/>
      <c r="H111"/>
      <c r="I111"/>
      <c r="J111"/>
      <c r="K111"/>
      <c r="L111" s="132"/>
    </row>
    <row r="112" spans="1:12" ht="24" customHeight="1">
      <c r="A112"/>
      <c r="B112"/>
      <c r="C112"/>
      <c r="D112"/>
      <c r="E112"/>
      <c r="F112"/>
      <c r="G112"/>
      <c r="H112"/>
      <c r="I112"/>
      <c r="J112"/>
      <c r="K112"/>
      <c r="L112" s="132"/>
    </row>
    <row r="113" spans="1:12" ht="24" customHeight="1">
      <c r="A113"/>
      <c r="B113"/>
      <c r="C113"/>
      <c r="D113"/>
      <c r="E113"/>
      <c r="F113"/>
      <c r="G113"/>
      <c r="H113"/>
      <c r="I113"/>
      <c r="J113"/>
      <c r="K113"/>
      <c r="L113" s="132"/>
    </row>
    <row r="114" spans="1:12" ht="24" customHeight="1">
      <c r="A114"/>
      <c r="B114"/>
      <c r="C114"/>
      <c r="D114"/>
      <c r="E114"/>
      <c r="F114"/>
      <c r="G114"/>
      <c r="H114"/>
      <c r="I114"/>
      <c r="J114"/>
      <c r="K114"/>
      <c r="L114" s="132"/>
    </row>
    <row r="115" spans="1:12" ht="24" customHeight="1">
      <c r="A115"/>
      <c r="B115"/>
      <c r="C115"/>
      <c r="D115"/>
      <c r="E115"/>
      <c r="F115"/>
      <c r="G115"/>
      <c r="H115"/>
      <c r="I115"/>
      <c r="J115"/>
      <c r="K115"/>
      <c r="L115" s="132"/>
    </row>
    <row r="116" spans="1:12" ht="24" customHeight="1">
      <c r="A116"/>
      <c r="B116"/>
      <c r="C116"/>
      <c r="D116"/>
      <c r="E116"/>
      <c r="F116"/>
      <c r="G116"/>
      <c r="H116"/>
      <c r="I116"/>
      <c r="J116"/>
      <c r="K116"/>
      <c r="L116" s="132"/>
    </row>
    <row r="117" spans="1:12" ht="24" customHeight="1">
      <c r="A117"/>
      <c r="B117"/>
      <c r="C117"/>
      <c r="D117"/>
      <c r="E117"/>
      <c r="F117"/>
      <c r="G117"/>
      <c r="H117"/>
      <c r="I117"/>
      <c r="J117"/>
      <c r="K117"/>
      <c r="L117" s="132"/>
    </row>
    <row r="118" spans="1:12" ht="24" customHeight="1">
      <c r="A118"/>
      <c r="B118"/>
      <c r="C118"/>
      <c r="D118"/>
      <c r="E118"/>
      <c r="F118"/>
      <c r="G118"/>
      <c r="H118"/>
      <c r="I118"/>
      <c r="J118"/>
      <c r="K118"/>
      <c r="L118" s="132"/>
    </row>
    <row r="119" spans="1:12" ht="24" customHeight="1">
      <c r="A119"/>
      <c r="B119"/>
      <c r="C119"/>
      <c r="D119"/>
      <c r="E119"/>
      <c r="F119"/>
      <c r="G119"/>
      <c r="H119"/>
      <c r="I119"/>
      <c r="J119"/>
      <c r="K119"/>
      <c r="L119" s="132"/>
    </row>
    <row r="120" spans="1:12" ht="24" customHeight="1">
      <c r="A120"/>
      <c r="B120"/>
      <c r="C120"/>
      <c r="D120"/>
      <c r="E120"/>
      <c r="F120"/>
      <c r="G120"/>
      <c r="H120"/>
      <c r="I120"/>
      <c r="J120"/>
      <c r="K120"/>
      <c r="L120" s="132"/>
    </row>
    <row r="121" spans="1:12" ht="24" customHeight="1">
      <c r="A121"/>
      <c r="B121"/>
      <c r="C121"/>
      <c r="D121"/>
      <c r="E121"/>
      <c r="F121"/>
      <c r="G121"/>
      <c r="H121"/>
      <c r="I121"/>
      <c r="J121"/>
      <c r="K121"/>
      <c r="L121" s="132"/>
    </row>
    <row r="122" spans="1:12" ht="24" customHeight="1">
      <c r="A122"/>
      <c r="B122"/>
      <c r="C122"/>
      <c r="D122"/>
      <c r="E122"/>
      <c r="F122"/>
      <c r="G122"/>
      <c r="H122"/>
      <c r="I122"/>
      <c r="J122"/>
      <c r="K122"/>
      <c r="L122" s="132"/>
    </row>
    <row r="123" spans="1:12" ht="24" customHeight="1">
      <c r="A123"/>
      <c r="B123"/>
      <c r="C123"/>
      <c r="D123"/>
      <c r="E123"/>
      <c r="F123"/>
      <c r="G123"/>
      <c r="H123"/>
      <c r="I123"/>
      <c r="J123"/>
      <c r="K123"/>
      <c r="L123" s="138"/>
    </row>
    <row r="124" spans="1:12" ht="24" customHeight="1">
      <c r="A124"/>
      <c r="B124"/>
      <c r="C124"/>
      <c r="D124"/>
      <c r="E124"/>
      <c r="F124"/>
      <c r="G124"/>
      <c r="H124"/>
      <c r="I124"/>
      <c r="J124"/>
      <c r="K124"/>
      <c r="L124" s="138"/>
    </row>
    <row r="125" spans="1:12" ht="24" customHeight="1">
      <c r="A125"/>
      <c r="B125"/>
      <c r="C125"/>
      <c r="D125"/>
      <c r="E125"/>
      <c r="F125"/>
      <c r="G125"/>
      <c r="H125"/>
      <c r="I125"/>
      <c r="J125"/>
      <c r="K125"/>
      <c r="L125" s="132"/>
    </row>
    <row r="126" spans="1:12" ht="24" customHeight="1">
      <c r="A126"/>
      <c r="B126"/>
      <c r="C126"/>
      <c r="D126"/>
      <c r="E126"/>
      <c r="F126"/>
      <c r="G126"/>
      <c r="H126"/>
      <c r="I126"/>
      <c r="J126"/>
      <c r="K126"/>
      <c r="L126" s="132"/>
    </row>
    <row r="127" spans="1:12" ht="24" customHeight="1">
      <c r="A127"/>
      <c r="B127"/>
      <c r="C127"/>
      <c r="D127"/>
      <c r="E127"/>
      <c r="F127"/>
      <c r="G127"/>
      <c r="H127"/>
      <c r="I127"/>
      <c r="J127"/>
      <c r="K127"/>
      <c r="L127" s="132"/>
    </row>
    <row r="128" spans="1:12" ht="24" customHeight="1">
      <c r="A128"/>
      <c r="B128"/>
      <c r="C128"/>
      <c r="D128"/>
      <c r="E128"/>
      <c r="F128"/>
      <c r="G128"/>
      <c r="H128"/>
      <c r="I128"/>
      <c r="J128"/>
      <c r="K128"/>
      <c r="L128" s="130"/>
    </row>
    <row r="129" spans="1:12" ht="24" customHeight="1">
      <c r="A129"/>
      <c r="B129"/>
      <c r="C129"/>
      <c r="D129"/>
      <c r="E129"/>
      <c r="F129"/>
      <c r="G129"/>
      <c r="H129"/>
      <c r="I129"/>
      <c r="J129"/>
      <c r="K129"/>
      <c r="L129" s="130"/>
    </row>
    <row r="130" spans="1:12" ht="24" customHeight="1">
      <c r="A130"/>
      <c r="B130"/>
      <c r="C130"/>
      <c r="D130"/>
      <c r="E130"/>
      <c r="F130"/>
      <c r="G130"/>
      <c r="H130"/>
      <c r="I130"/>
      <c r="J130"/>
      <c r="K130"/>
      <c r="L130" s="130"/>
    </row>
    <row r="131" spans="1:12" ht="24" customHeight="1">
      <c r="A131"/>
      <c r="B131"/>
      <c r="C131"/>
      <c r="D131"/>
      <c r="E131"/>
      <c r="F131"/>
      <c r="G131"/>
      <c r="H131"/>
      <c r="I131"/>
      <c r="J131"/>
      <c r="K131"/>
      <c r="L131" s="130"/>
    </row>
    <row r="132" spans="1:12" ht="24" customHeight="1">
      <c r="A132"/>
      <c r="B132"/>
      <c r="C132"/>
      <c r="D132"/>
      <c r="E132"/>
      <c r="F132"/>
      <c r="G132"/>
      <c r="H132"/>
      <c r="I132"/>
      <c r="J132"/>
      <c r="K132"/>
      <c r="L132" s="130"/>
    </row>
    <row r="133" spans="1:12" ht="24" customHeight="1">
      <c r="A133"/>
      <c r="B133"/>
      <c r="C133"/>
      <c r="D133"/>
      <c r="E133"/>
      <c r="F133"/>
      <c r="G133"/>
      <c r="H133"/>
      <c r="I133"/>
      <c r="J133"/>
      <c r="K133"/>
      <c r="L133" s="130"/>
    </row>
    <row r="134" spans="1:12" ht="24" customHeight="1">
      <c r="A134"/>
      <c r="B134"/>
      <c r="C134"/>
      <c r="D134"/>
      <c r="E134"/>
      <c r="F134"/>
      <c r="G134"/>
      <c r="H134"/>
      <c r="I134"/>
      <c r="J134"/>
      <c r="K134"/>
      <c r="L134" s="130"/>
    </row>
    <row r="135" spans="1:12" ht="24" customHeight="1">
      <c r="A135"/>
      <c r="B135"/>
      <c r="C135"/>
      <c r="D135"/>
      <c r="E135"/>
      <c r="F135"/>
      <c r="G135"/>
      <c r="H135"/>
      <c r="I135"/>
      <c r="J135"/>
      <c r="K135"/>
      <c r="L135" s="130"/>
    </row>
    <row r="136" spans="1:12" ht="24" customHeight="1">
      <c r="A136"/>
      <c r="B136"/>
      <c r="C136"/>
      <c r="D136"/>
      <c r="E136"/>
      <c r="F136"/>
      <c r="G136"/>
      <c r="H136"/>
      <c r="I136"/>
      <c r="J136"/>
      <c r="K136"/>
      <c r="L136" s="130"/>
    </row>
    <row r="137" spans="1:12" ht="24" customHeight="1">
      <c r="A137"/>
      <c r="B137"/>
      <c r="C137"/>
      <c r="D137"/>
      <c r="E137"/>
      <c r="F137"/>
      <c r="G137"/>
      <c r="H137"/>
      <c r="I137"/>
      <c r="J137"/>
      <c r="K137"/>
      <c r="L137" s="130"/>
    </row>
    <row r="138" spans="1:12" ht="24" customHeight="1">
      <c r="A138"/>
      <c r="B138"/>
      <c r="C138"/>
      <c r="D138"/>
      <c r="E138"/>
      <c r="F138"/>
      <c r="G138"/>
      <c r="H138"/>
      <c r="I138"/>
      <c r="J138"/>
      <c r="K138"/>
      <c r="L138" s="130"/>
    </row>
    <row r="139" spans="1:12" ht="24" customHeight="1">
      <c r="A139"/>
      <c r="B139"/>
      <c r="C139"/>
      <c r="D139"/>
      <c r="E139"/>
      <c r="F139"/>
      <c r="G139"/>
      <c r="H139"/>
      <c r="I139"/>
      <c r="J139"/>
      <c r="K139"/>
      <c r="L139" s="130"/>
    </row>
    <row r="140" spans="1:12" ht="24" customHeight="1">
      <c r="A140"/>
      <c r="B140"/>
      <c r="C140"/>
      <c r="D140"/>
      <c r="E140"/>
      <c r="F140"/>
      <c r="G140"/>
      <c r="H140"/>
      <c r="I140"/>
      <c r="J140"/>
      <c r="K140"/>
      <c r="L140" s="130"/>
    </row>
    <row r="141" spans="1:12" ht="24" customHeight="1">
      <c r="A141"/>
      <c r="B141"/>
      <c r="C141"/>
      <c r="D141"/>
      <c r="E141"/>
      <c r="F141"/>
      <c r="G141"/>
      <c r="H141"/>
      <c r="I141"/>
      <c r="J141"/>
      <c r="K141"/>
      <c r="L141" s="130"/>
    </row>
    <row r="142" spans="1:12" ht="24" customHeight="1">
      <c r="A142"/>
      <c r="B142"/>
      <c r="C142"/>
      <c r="D142"/>
      <c r="E142"/>
      <c r="F142"/>
      <c r="G142"/>
      <c r="H142"/>
      <c r="I142"/>
      <c r="J142"/>
      <c r="K142"/>
      <c r="L142" s="130"/>
    </row>
    <row r="143" spans="1:12" ht="24" customHeight="1">
      <c r="A143"/>
      <c r="B143"/>
      <c r="C143"/>
      <c r="D143"/>
      <c r="E143"/>
      <c r="F143"/>
      <c r="G143"/>
      <c r="H143"/>
      <c r="I143"/>
      <c r="J143"/>
      <c r="K143"/>
      <c r="L143" s="130"/>
    </row>
    <row r="144" spans="1:12" ht="24" customHeight="1">
      <c r="A144"/>
      <c r="B144"/>
      <c r="C144"/>
      <c r="D144"/>
      <c r="E144"/>
      <c r="F144"/>
      <c r="G144"/>
      <c r="H144"/>
      <c r="I144"/>
      <c r="J144"/>
      <c r="K144"/>
      <c r="L144" s="130"/>
    </row>
    <row r="145" spans="1:12" ht="24" customHeight="1">
      <c r="A145"/>
      <c r="B145"/>
      <c r="C145"/>
      <c r="D145"/>
      <c r="E145"/>
      <c r="F145"/>
      <c r="G145"/>
      <c r="H145"/>
      <c r="I145"/>
      <c r="J145"/>
      <c r="K145"/>
      <c r="L145" s="130"/>
    </row>
    <row r="146" spans="1:12" ht="24" customHeight="1">
      <c r="A146"/>
      <c r="B146"/>
      <c r="C146"/>
      <c r="D146"/>
      <c r="E146"/>
      <c r="F146"/>
      <c r="G146"/>
      <c r="H146"/>
      <c r="I146"/>
      <c r="J146"/>
      <c r="K146"/>
      <c r="L146" s="130"/>
    </row>
    <row r="147" spans="1:12" ht="24" customHeight="1">
      <c r="A147"/>
      <c r="B147"/>
      <c r="C147"/>
      <c r="D147"/>
      <c r="E147"/>
      <c r="F147"/>
      <c r="G147"/>
      <c r="H147"/>
      <c r="I147"/>
      <c r="J147"/>
      <c r="K147"/>
      <c r="L147" s="130"/>
    </row>
    <row r="148" spans="1:12" ht="24" customHeight="1">
      <c r="A148"/>
      <c r="B148"/>
      <c r="C148"/>
      <c r="D148"/>
      <c r="E148"/>
      <c r="F148"/>
      <c r="G148"/>
      <c r="H148"/>
      <c r="I148"/>
      <c r="J148"/>
      <c r="K148"/>
      <c r="L148" s="130"/>
    </row>
    <row r="149" spans="1:12" ht="24" customHeight="1">
      <c r="A149"/>
      <c r="B149"/>
      <c r="C149"/>
      <c r="D149"/>
      <c r="E149"/>
      <c r="F149"/>
      <c r="G149"/>
      <c r="H149"/>
      <c r="I149"/>
      <c r="J149"/>
      <c r="K149"/>
      <c r="L149" s="130"/>
    </row>
    <row r="150" spans="1:12" ht="24" customHeight="1">
      <c r="A150"/>
      <c r="B150"/>
      <c r="C150"/>
      <c r="D150"/>
      <c r="E150"/>
      <c r="F150"/>
      <c r="G150"/>
      <c r="H150"/>
      <c r="I150"/>
      <c r="J150"/>
      <c r="K150"/>
      <c r="L150" s="130"/>
    </row>
    <row r="151" spans="1:12" ht="24" customHeight="1">
      <c r="A151"/>
      <c r="B151"/>
      <c r="C151"/>
      <c r="D151"/>
      <c r="E151"/>
      <c r="F151"/>
      <c r="G151"/>
      <c r="H151"/>
      <c r="I151"/>
      <c r="J151"/>
      <c r="K151"/>
      <c r="L151" s="130"/>
    </row>
    <row r="152" spans="1:12" ht="24" customHeight="1">
      <c r="A152"/>
      <c r="B152"/>
      <c r="C152"/>
      <c r="D152"/>
      <c r="E152"/>
      <c r="F152"/>
      <c r="G152"/>
      <c r="H152"/>
      <c r="I152"/>
      <c r="J152"/>
      <c r="K152"/>
      <c r="L152" s="130"/>
    </row>
    <row r="153" spans="1:12" ht="24" customHeight="1">
      <c r="A153"/>
      <c r="B153"/>
      <c r="C153"/>
      <c r="D153"/>
      <c r="E153"/>
      <c r="F153"/>
      <c r="G153"/>
      <c r="H153"/>
      <c r="I153"/>
      <c r="J153"/>
      <c r="K153"/>
      <c r="L153" s="130"/>
    </row>
    <row r="154" spans="1:12" ht="24" customHeight="1">
      <c r="A154"/>
      <c r="B154"/>
      <c r="C154"/>
      <c r="D154"/>
      <c r="E154"/>
      <c r="F154"/>
      <c r="G154"/>
      <c r="H154"/>
      <c r="I154"/>
      <c r="J154"/>
      <c r="K154"/>
      <c r="L154" s="130"/>
    </row>
    <row r="155" spans="1:12" ht="24" customHeight="1">
      <c r="A155"/>
      <c r="B155"/>
      <c r="C155"/>
      <c r="D155"/>
      <c r="E155"/>
      <c r="F155"/>
      <c r="G155"/>
      <c r="H155"/>
      <c r="I155"/>
      <c r="J155"/>
      <c r="K155"/>
      <c r="L155" s="130"/>
    </row>
    <row r="156" spans="1:12" ht="24" customHeight="1">
      <c r="A156"/>
      <c r="B156"/>
      <c r="C156"/>
      <c r="D156"/>
      <c r="E156"/>
      <c r="F156"/>
      <c r="G156"/>
      <c r="H156"/>
      <c r="I156"/>
      <c r="J156"/>
      <c r="K156"/>
      <c r="L156" s="130"/>
    </row>
    <row r="157" spans="1:12" ht="24" customHeight="1">
      <c r="A157"/>
      <c r="B157"/>
      <c r="C157"/>
      <c r="D157"/>
      <c r="E157"/>
      <c r="F157"/>
      <c r="G157"/>
      <c r="H157"/>
      <c r="I157"/>
      <c r="J157"/>
      <c r="K157"/>
      <c r="L157" s="130"/>
    </row>
    <row r="158" spans="1:12" ht="24" customHeight="1">
      <c r="A158"/>
      <c r="B158"/>
      <c r="C158"/>
      <c r="D158"/>
      <c r="E158"/>
      <c r="F158"/>
      <c r="G158"/>
      <c r="H158"/>
      <c r="I158"/>
      <c r="J158"/>
      <c r="K158"/>
      <c r="L158" s="130"/>
    </row>
    <row r="159" spans="1:12" ht="22.5" customHeight="1">
      <c r="A159"/>
      <c r="B159"/>
      <c r="C159"/>
      <c r="D159"/>
      <c r="E159"/>
      <c r="F159"/>
      <c r="G159"/>
      <c r="H159"/>
      <c r="I159"/>
      <c r="J159"/>
      <c r="K159"/>
      <c r="L159" s="130"/>
    </row>
    <row r="160" spans="1:12" ht="22.5" customHeight="1">
      <c r="A160"/>
      <c r="B160"/>
      <c r="C160"/>
      <c r="D160"/>
      <c r="E160"/>
      <c r="F160"/>
      <c r="G160"/>
      <c r="H160"/>
      <c r="I160"/>
      <c r="J160"/>
      <c r="K160"/>
      <c r="L160" s="130"/>
    </row>
    <row r="161" spans="1:12" ht="22.5" customHeight="1">
      <c r="A161"/>
      <c r="B161"/>
      <c r="C161"/>
      <c r="D161"/>
      <c r="E161"/>
      <c r="F161"/>
      <c r="G161"/>
      <c r="H161"/>
      <c r="I161"/>
      <c r="J161"/>
      <c r="K161"/>
      <c r="L161" s="130"/>
    </row>
    <row r="162" spans="1:12" ht="22.5" customHeight="1">
      <c r="A162"/>
      <c r="B162"/>
      <c r="C162"/>
      <c r="D162"/>
      <c r="E162"/>
      <c r="F162"/>
      <c r="G162"/>
      <c r="H162"/>
      <c r="I162"/>
      <c r="J162"/>
      <c r="K162"/>
      <c r="L162" s="130"/>
    </row>
    <row r="163" spans="1:12" ht="22.5" customHeight="1">
      <c r="A163"/>
      <c r="B163"/>
      <c r="C163"/>
      <c r="D163"/>
      <c r="E163"/>
      <c r="F163"/>
      <c r="G163"/>
      <c r="H163"/>
      <c r="I163"/>
      <c r="J163"/>
      <c r="K163"/>
      <c r="L163" s="130"/>
    </row>
    <row r="164" spans="1:12" ht="22.5" customHeight="1">
      <c r="A164"/>
      <c r="B164"/>
      <c r="C164"/>
      <c r="D164"/>
      <c r="E164"/>
      <c r="F164"/>
      <c r="G164"/>
      <c r="H164"/>
      <c r="I164"/>
      <c r="J164"/>
      <c r="K164"/>
      <c r="L164" s="130"/>
    </row>
    <row r="165" spans="1:12" ht="22.5" customHeight="1">
      <c r="A165"/>
      <c r="B165"/>
      <c r="C165"/>
      <c r="D165"/>
      <c r="E165"/>
      <c r="F165"/>
      <c r="G165"/>
      <c r="H165"/>
      <c r="I165"/>
      <c r="J165"/>
      <c r="K165"/>
      <c r="L165" s="130"/>
    </row>
    <row r="166" spans="1:12" ht="22.5" customHeight="1">
      <c r="A166"/>
      <c r="B166"/>
      <c r="C166"/>
      <c r="D166"/>
      <c r="E166"/>
      <c r="F166"/>
      <c r="G166"/>
      <c r="H166"/>
      <c r="I166"/>
      <c r="J166"/>
      <c r="K166"/>
      <c r="L166" s="130"/>
    </row>
    <row r="167" spans="1:12" ht="22.5" customHeight="1">
      <c r="A167"/>
      <c r="B167"/>
      <c r="C167"/>
      <c r="D167"/>
      <c r="E167"/>
      <c r="F167"/>
      <c r="G167"/>
      <c r="H167"/>
      <c r="I167"/>
      <c r="J167"/>
      <c r="K167"/>
      <c r="L167" s="130"/>
    </row>
    <row r="168" spans="1:12" ht="22.5" customHeight="1">
      <c r="A168"/>
      <c r="B168"/>
      <c r="C168"/>
      <c r="D168"/>
      <c r="E168"/>
      <c r="F168"/>
      <c r="G168"/>
      <c r="H168"/>
      <c r="I168"/>
      <c r="J168"/>
      <c r="K168"/>
      <c r="L168" s="130"/>
    </row>
    <row r="169" spans="1:12" ht="22.5" customHeight="1">
      <c r="A169"/>
      <c r="B169"/>
      <c r="C169"/>
      <c r="D169"/>
      <c r="E169"/>
      <c r="F169"/>
      <c r="G169"/>
      <c r="H169"/>
      <c r="I169"/>
      <c r="J169"/>
      <c r="K169"/>
      <c r="L169" s="130"/>
    </row>
    <row r="170" spans="1:12" ht="22.5" customHeight="1">
      <c r="A170"/>
      <c r="B170"/>
      <c r="C170"/>
      <c r="D170"/>
      <c r="E170"/>
      <c r="F170"/>
      <c r="G170"/>
      <c r="H170"/>
      <c r="I170"/>
      <c r="J170"/>
      <c r="K170"/>
      <c r="L170" s="130"/>
    </row>
    <row r="171" spans="1:12" ht="22.5" customHeight="1">
      <c r="A171"/>
      <c r="B171"/>
      <c r="C171"/>
      <c r="D171"/>
      <c r="E171"/>
      <c r="F171"/>
      <c r="G171"/>
      <c r="H171"/>
      <c r="I171"/>
      <c r="J171"/>
      <c r="K171"/>
      <c r="L171" s="130"/>
    </row>
    <row r="172" spans="1:12" ht="22.5" customHeight="1">
      <c r="A172"/>
      <c r="B172"/>
      <c r="C172"/>
      <c r="D172"/>
      <c r="E172"/>
      <c r="F172"/>
      <c r="G172"/>
      <c r="H172"/>
      <c r="I172"/>
      <c r="J172"/>
      <c r="K172"/>
      <c r="L172" s="130"/>
    </row>
    <row r="173" spans="1:12" ht="22.5" customHeight="1">
      <c r="A173"/>
      <c r="B173"/>
      <c r="C173"/>
      <c r="D173"/>
      <c r="E173"/>
      <c r="F173"/>
      <c r="G173"/>
      <c r="H173"/>
      <c r="I173"/>
      <c r="J173"/>
      <c r="K173"/>
      <c r="L173" s="130"/>
    </row>
    <row r="174" spans="1:12" ht="22.5" customHeight="1">
      <c r="A174"/>
      <c r="B174"/>
      <c r="C174"/>
      <c r="D174"/>
      <c r="E174"/>
      <c r="F174"/>
      <c r="G174"/>
      <c r="H174"/>
      <c r="I174"/>
      <c r="J174"/>
      <c r="K174"/>
      <c r="L174" s="130"/>
    </row>
    <row r="175" spans="1:12" ht="22.5" customHeight="1">
      <c r="A175"/>
      <c r="B175"/>
      <c r="C175"/>
      <c r="D175"/>
      <c r="E175"/>
      <c r="F175"/>
      <c r="G175"/>
      <c r="H175"/>
      <c r="I175"/>
      <c r="J175"/>
      <c r="K175"/>
      <c r="L175" s="130"/>
    </row>
    <row r="176" spans="1:12" ht="22.5" customHeight="1">
      <c r="A176"/>
      <c r="B176"/>
      <c r="C176"/>
      <c r="D176"/>
      <c r="E176"/>
      <c r="F176"/>
      <c r="G176"/>
      <c r="H176"/>
      <c r="I176"/>
      <c r="J176"/>
      <c r="K176"/>
      <c r="L176" s="130"/>
    </row>
    <row r="177" spans="1:12" ht="22.5" customHeight="1">
      <c r="A177"/>
      <c r="B177"/>
      <c r="C177"/>
      <c r="D177"/>
      <c r="E177"/>
      <c r="F177"/>
      <c r="G177"/>
      <c r="H177"/>
      <c r="I177"/>
      <c r="J177"/>
      <c r="K177"/>
      <c r="L177" s="130"/>
    </row>
    <row r="178" spans="1:12" ht="22.5" customHeight="1">
      <c r="A178"/>
      <c r="B178"/>
      <c r="C178"/>
      <c r="D178"/>
      <c r="E178"/>
      <c r="F178"/>
      <c r="G178"/>
      <c r="H178"/>
      <c r="I178"/>
      <c r="J178"/>
      <c r="K178"/>
      <c r="L178" s="130"/>
    </row>
    <row r="179" spans="1:12" ht="22.5" customHeight="1">
      <c r="A179"/>
      <c r="B179"/>
      <c r="C179"/>
      <c r="D179"/>
      <c r="E179"/>
      <c r="F179"/>
      <c r="G179"/>
      <c r="H179"/>
      <c r="I179"/>
      <c r="J179"/>
      <c r="K179"/>
      <c r="L179" s="130"/>
    </row>
    <row r="180" spans="1:12" ht="22.5" customHeight="1">
      <c r="A180"/>
      <c r="B180"/>
      <c r="C180"/>
      <c r="D180"/>
      <c r="E180"/>
      <c r="F180"/>
      <c r="G180"/>
      <c r="H180"/>
      <c r="I180"/>
      <c r="J180"/>
      <c r="K180"/>
      <c r="L180" s="130"/>
    </row>
    <row r="181" spans="1:12" ht="22.5" customHeight="1">
      <c r="A181"/>
      <c r="B181"/>
      <c r="C181"/>
      <c r="D181"/>
      <c r="E181"/>
      <c r="F181"/>
      <c r="G181"/>
      <c r="H181"/>
      <c r="I181"/>
      <c r="J181"/>
      <c r="K181"/>
      <c r="L181" s="130"/>
    </row>
    <row r="182" spans="1:12" ht="22.5" customHeight="1">
      <c r="A182"/>
      <c r="B182"/>
      <c r="C182"/>
      <c r="D182"/>
      <c r="E182"/>
      <c r="F182"/>
      <c r="G182"/>
      <c r="H182"/>
      <c r="I182"/>
      <c r="J182"/>
      <c r="K182"/>
      <c r="L182" s="130"/>
    </row>
    <row r="183" spans="1:12" ht="22.5" customHeight="1">
      <c r="A183"/>
      <c r="B183"/>
      <c r="C183"/>
      <c r="D183"/>
      <c r="E183"/>
      <c r="F183"/>
      <c r="G183"/>
      <c r="H183"/>
      <c r="I183"/>
      <c r="J183"/>
      <c r="K183"/>
      <c r="L183" s="130"/>
    </row>
    <row r="184" spans="1:12" ht="22.5" customHeight="1">
      <c r="A184"/>
      <c r="B184"/>
      <c r="C184"/>
      <c r="D184"/>
      <c r="E184"/>
      <c r="F184"/>
      <c r="G184"/>
      <c r="H184"/>
      <c r="I184"/>
      <c r="J184"/>
      <c r="K184"/>
      <c r="L184" s="130"/>
    </row>
    <row r="185" spans="1:12" ht="22.5" customHeight="1">
      <c r="A185"/>
      <c r="B185"/>
      <c r="C185"/>
      <c r="D185"/>
      <c r="E185"/>
      <c r="F185"/>
      <c r="G185"/>
      <c r="H185"/>
      <c r="I185"/>
      <c r="J185"/>
      <c r="K185"/>
      <c r="L185" s="130"/>
    </row>
    <row r="186" spans="1:12" ht="22.5" customHeight="1">
      <c r="A186"/>
      <c r="B186"/>
      <c r="C186"/>
      <c r="D186"/>
      <c r="E186"/>
      <c r="F186"/>
      <c r="G186"/>
      <c r="H186"/>
      <c r="I186"/>
      <c r="J186"/>
      <c r="K186"/>
      <c r="L186" s="130"/>
    </row>
    <row r="187" spans="1:12" ht="22.5" customHeight="1">
      <c r="A187"/>
      <c r="B187"/>
      <c r="C187"/>
      <c r="D187"/>
      <c r="E187"/>
      <c r="F187"/>
      <c r="G187"/>
      <c r="H187"/>
      <c r="I187"/>
      <c r="J187"/>
      <c r="K187"/>
      <c r="L187" s="130"/>
    </row>
    <row r="188" spans="1:12" ht="22.5" customHeight="1">
      <c r="A188"/>
      <c r="B188"/>
      <c r="C188"/>
      <c r="D188"/>
      <c r="E188"/>
      <c r="F188"/>
      <c r="G188"/>
      <c r="H188"/>
      <c r="I188"/>
      <c r="J188"/>
      <c r="K188"/>
      <c r="L188" s="130"/>
    </row>
    <row r="189" spans="1:12" ht="22.5" customHeight="1">
      <c r="A189"/>
      <c r="B189"/>
      <c r="C189"/>
      <c r="D189"/>
      <c r="E189"/>
      <c r="F189"/>
      <c r="G189"/>
      <c r="H189"/>
      <c r="I189"/>
      <c r="J189"/>
      <c r="K189"/>
      <c r="L189" s="130"/>
    </row>
    <row r="190" spans="1:12" ht="22.5" customHeight="1">
      <c r="A190"/>
      <c r="B190"/>
      <c r="C190"/>
      <c r="D190"/>
      <c r="E190"/>
      <c r="F190"/>
      <c r="G190"/>
      <c r="H190"/>
      <c r="I190"/>
      <c r="J190"/>
      <c r="K190"/>
      <c r="L190" s="132"/>
    </row>
    <row r="191" spans="1:12" ht="22.5" customHeight="1">
      <c r="A191"/>
      <c r="B191"/>
      <c r="C191"/>
      <c r="D191"/>
      <c r="E191"/>
      <c r="F191"/>
      <c r="G191"/>
      <c r="H191"/>
      <c r="I191"/>
      <c r="J191"/>
      <c r="K191"/>
      <c r="L191" s="132"/>
    </row>
    <row r="192" spans="1:12" ht="22.5" customHeight="1">
      <c r="A192"/>
      <c r="B192"/>
      <c r="C192"/>
      <c r="D192"/>
      <c r="E192"/>
      <c r="F192"/>
      <c r="G192"/>
      <c r="H192"/>
      <c r="I192"/>
      <c r="J192"/>
      <c r="K192"/>
      <c r="L192" s="132"/>
    </row>
    <row r="193" spans="1:12" ht="22.5" customHeight="1">
      <c r="A193"/>
      <c r="B193"/>
      <c r="C193"/>
      <c r="D193"/>
      <c r="E193"/>
      <c r="F193"/>
      <c r="G193"/>
      <c r="H193"/>
      <c r="I193"/>
      <c r="J193"/>
      <c r="K193"/>
      <c r="L193" s="132"/>
    </row>
    <row r="194" spans="1:12" ht="22.5" customHeight="1">
      <c r="A194"/>
      <c r="B194"/>
      <c r="C194"/>
      <c r="D194"/>
      <c r="E194"/>
      <c r="F194"/>
      <c r="G194"/>
      <c r="H194"/>
      <c r="I194"/>
      <c r="J194"/>
      <c r="K194"/>
      <c r="L194" s="132"/>
    </row>
    <row r="195" spans="1:12" ht="22.5" customHeight="1">
      <c r="A195"/>
      <c r="B195"/>
      <c r="C195"/>
      <c r="D195"/>
      <c r="E195"/>
      <c r="F195"/>
      <c r="G195"/>
      <c r="H195"/>
      <c r="I195"/>
      <c r="J195"/>
      <c r="K195"/>
      <c r="L195" s="132"/>
    </row>
    <row r="196" spans="1:12" ht="22.5" customHeight="1">
      <c r="A196"/>
      <c r="B196"/>
      <c r="C196"/>
      <c r="D196"/>
      <c r="E196"/>
      <c r="F196"/>
      <c r="G196"/>
      <c r="H196"/>
      <c r="I196"/>
      <c r="J196"/>
      <c r="K196"/>
      <c r="L196" s="132"/>
    </row>
    <row r="197" spans="1:12" ht="22.5" customHeight="1">
      <c r="A197"/>
      <c r="B197"/>
      <c r="C197"/>
      <c r="D197"/>
      <c r="E197"/>
      <c r="F197"/>
      <c r="G197"/>
      <c r="H197"/>
      <c r="I197"/>
      <c r="J197"/>
      <c r="K197"/>
      <c r="L197" s="132"/>
    </row>
    <row r="198" spans="1:12" ht="22.5" customHeight="1">
      <c r="A198"/>
      <c r="B198"/>
      <c r="C198"/>
      <c r="D198"/>
      <c r="E198"/>
      <c r="F198"/>
      <c r="G198"/>
      <c r="H198"/>
      <c r="I198"/>
      <c r="J198"/>
      <c r="K198"/>
      <c r="L198" s="132"/>
    </row>
    <row r="199" spans="1:12" ht="22.5" customHeight="1">
      <c r="A199"/>
      <c r="B199"/>
      <c r="C199"/>
      <c r="D199"/>
      <c r="E199"/>
      <c r="F199"/>
      <c r="G199"/>
      <c r="H199"/>
      <c r="I199"/>
      <c r="J199"/>
      <c r="K199"/>
      <c r="L199" s="132"/>
    </row>
    <row r="200" spans="1:12" ht="22.5" customHeight="1">
      <c r="A200"/>
      <c r="B200"/>
      <c r="C200"/>
      <c r="D200"/>
      <c r="E200"/>
      <c r="F200"/>
      <c r="G200"/>
      <c r="H200"/>
      <c r="I200"/>
      <c r="J200"/>
      <c r="K200"/>
      <c r="L200" s="132"/>
    </row>
    <row r="201" spans="1:12" ht="22.5" customHeight="1">
      <c r="A201"/>
      <c r="B201"/>
      <c r="C201"/>
      <c r="D201"/>
      <c r="E201"/>
      <c r="F201"/>
      <c r="G201"/>
      <c r="H201"/>
      <c r="I201"/>
      <c r="J201"/>
      <c r="K201"/>
      <c r="L201" s="132"/>
    </row>
    <row r="202" spans="1:12" ht="22.5" customHeight="1">
      <c r="A202"/>
      <c r="B202"/>
      <c r="C202"/>
      <c r="D202"/>
      <c r="E202"/>
      <c r="F202"/>
      <c r="G202"/>
      <c r="H202"/>
      <c r="I202"/>
      <c r="J202"/>
      <c r="K202"/>
      <c r="L202" s="132"/>
    </row>
    <row r="203" spans="1:12" ht="22.5" customHeight="1">
      <c r="A203"/>
      <c r="B203"/>
      <c r="C203"/>
      <c r="D203"/>
      <c r="E203"/>
      <c r="F203"/>
      <c r="G203"/>
      <c r="H203"/>
      <c r="I203"/>
      <c r="J203"/>
      <c r="K203"/>
      <c r="L203" s="132"/>
    </row>
    <row r="204" spans="1:12" ht="22.5" customHeight="1">
      <c r="A204"/>
      <c r="B204"/>
      <c r="C204"/>
      <c r="D204"/>
      <c r="E204"/>
      <c r="F204"/>
      <c r="G204"/>
      <c r="H204"/>
      <c r="I204"/>
      <c r="J204"/>
      <c r="K204"/>
      <c r="L204" s="132"/>
    </row>
    <row r="205" spans="1:12" ht="22.5" customHeight="1">
      <c r="A205"/>
      <c r="B205"/>
      <c r="C205"/>
      <c r="D205"/>
      <c r="E205"/>
      <c r="F205"/>
      <c r="G205"/>
      <c r="H205"/>
      <c r="I205"/>
      <c r="J205"/>
      <c r="K205"/>
      <c r="L205" s="132"/>
    </row>
    <row r="206" spans="1:12" ht="22.5" customHeight="1">
      <c r="A206"/>
      <c r="B206"/>
      <c r="C206"/>
      <c r="D206"/>
      <c r="E206"/>
      <c r="F206"/>
      <c r="G206"/>
      <c r="H206"/>
      <c r="I206"/>
      <c r="J206"/>
      <c r="K206"/>
      <c r="L206" s="132"/>
    </row>
    <row r="207" spans="1:12" ht="22.5" customHeight="1">
      <c r="A207"/>
      <c r="B207"/>
      <c r="C207"/>
      <c r="D207"/>
      <c r="E207"/>
      <c r="F207"/>
      <c r="G207"/>
      <c r="H207"/>
      <c r="I207"/>
      <c r="J207"/>
      <c r="K207"/>
      <c r="L207" s="132"/>
    </row>
    <row r="208" spans="1:12" ht="22.5" customHeight="1">
      <c r="A208"/>
      <c r="B208"/>
      <c r="C208"/>
      <c r="D208"/>
      <c r="E208"/>
      <c r="F208"/>
      <c r="G208"/>
      <c r="H208"/>
      <c r="I208"/>
      <c r="J208"/>
      <c r="K208"/>
      <c r="L208" s="132"/>
    </row>
    <row r="209" spans="1:12" ht="22.5" customHeight="1">
      <c r="A209"/>
      <c r="B209"/>
      <c r="C209"/>
      <c r="D209"/>
      <c r="E209"/>
      <c r="F209"/>
      <c r="G209"/>
      <c r="H209"/>
      <c r="I209"/>
      <c r="J209"/>
      <c r="K209"/>
      <c r="L209" s="132"/>
    </row>
    <row r="210" spans="1:12" ht="22.5" customHeight="1">
      <c r="A210"/>
      <c r="B210"/>
      <c r="C210"/>
      <c r="D210"/>
      <c r="E210"/>
      <c r="F210"/>
      <c r="G210"/>
      <c r="H210"/>
      <c r="I210"/>
      <c r="J210"/>
      <c r="K210"/>
      <c r="L210" s="132"/>
    </row>
    <row r="211" spans="1:12" ht="22.5" customHeight="1">
      <c r="A211"/>
      <c r="B211"/>
      <c r="C211"/>
      <c r="D211"/>
      <c r="E211"/>
      <c r="F211"/>
      <c r="G211"/>
      <c r="H211"/>
      <c r="I211"/>
      <c r="J211"/>
      <c r="K211"/>
      <c r="L211" s="132"/>
    </row>
    <row r="212" spans="1:12" ht="22.5" customHeight="1">
      <c r="A212"/>
      <c r="B212"/>
      <c r="C212"/>
      <c r="D212"/>
      <c r="E212"/>
      <c r="F212"/>
      <c r="G212"/>
      <c r="H212"/>
      <c r="I212"/>
      <c r="J212"/>
      <c r="K212"/>
      <c r="L212" s="132"/>
    </row>
    <row r="213" spans="1:12" ht="22.5" customHeight="1">
      <c r="A213"/>
      <c r="B213"/>
      <c r="C213"/>
      <c r="D213"/>
      <c r="E213"/>
      <c r="F213"/>
      <c r="G213"/>
      <c r="H213"/>
      <c r="I213"/>
      <c r="J213"/>
      <c r="K213"/>
      <c r="L213" s="132"/>
    </row>
    <row r="214" spans="1:12" ht="22.5" customHeight="1">
      <c r="A214"/>
      <c r="B214"/>
      <c r="C214"/>
      <c r="D214"/>
      <c r="E214"/>
      <c r="F214"/>
      <c r="G214"/>
      <c r="H214"/>
      <c r="I214"/>
      <c r="J214"/>
      <c r="K214"/>
      <c r="L214" s="132"/>
    </row>
    <row r="215" spans="1:12" ht="22.5" customHeight="1">
      <c r="A215"/>
      <c r="B215"/>
      <c r="C215"/>
      <c r="D215"/>
      <c r="E215"/>
      <c r="F215"/>
      <c r="G215"/>
      <c r="H215"/>
      <c r="I215"/>
      <c r="J215"/>
      <c r="K215"/>
      <c r="L215" s="132"/>
    </row>
    <row r="216" spans="1:12" ht="22.5" customHeight="1">
      <c r="A216"/>
      <c r="B216"/>
      <c r="C216"/>
      <c r="D216"/>
      <c r="E216"/>
      <c r="F216"/>
      <c r="G216"/>
      <c r="H216"/>
      <c r="I216"/>
      <c r="J216"/>
      <c r="K216"/>
      <c r="L216" s="138"/>
    </row>
    <row r="217" spans="1:12" ht="22.5" customHeight="1">
      <c r="A217"/>
      <c r="B217"/>
      <c r="C217"/>
      <c r="D217"/>
      <c r="E217"/>
      <c r="F217"/>
      <c r="G217"/>
      <c r="H217"/>
      <c r="I217"/>
      <c r="J217"/>
      <c r="K217"/>
      <c r="L217" s="138"/>
    </row>
    <row r="218" spans="1:12" ht="22.5" customHeight="1">
      <c r="A218"/>
      <c r="B218"/>
      <c r="C218"/>
      <c r="D218"/>
      <c r="E218"/>
      <c r="F218"/>
      <c r="G218"/>
      <c r="H218"/>
      <c r="I218"/>
      <c r="J218"/>
      <c r="K218"/>
      <c r="L218" s="132"/>
    </row>
    <row r="219" spans="1:12" ht="22.5" customHeight="1">
      <c r="A219"/>
      <c r="B219"/>
      <c r="C219"/>
      <c r="D219"/>
      <c r="E219"/>
      <c r="F219"/>
      <c r="G219"/>
      <c r="H219"/>
      <c r="I219"/>
      <c r="J219"/>
      <c r="K219"/>
      <c r="L219" s="132"/>
    </row>
    <row r="220" spans="1:12" ht="22.5" customHeight="1">
      <c r="A220"/>
      <c r="B220"/>
      <c r="C220"/>
      <c r="D220"/>
      <c r="E220"/>
      <c r="F220"/>
      <c r="G220"/>
      <c r="H220"/>
      <c r="I220"/>
      <c r="J220"/>
      <c r="K220"/>
      <c r="L220" s="132"/>
    </row>
    <row r="221" spans="1:12" ht="22.5" customHeight="1">
      <c r="A221"/>
      <c r="B221"/>
      <c r="C221"/>
      <c r="D221"/>
      <c r="E221"/>
      <c r="F221"/>
      <c r="G221"/>
      <c r="H221"/>
      <c r="I221"/>
      <c r="J221"/>
      <c r="K221"/>
      <c r="L221" s="132"/>
    </row>
    <row r="222" spans="1:12" ht="22.5" customHeight="1">
      <c r="A222"/>
      <c r="B222"/>
      <c r="C222"/>
      <c r="D222"/>
      <c r="E222"/>
      <c r="F222"/>
      <c r="G222"/>
      <c r="H222"/>
      <c r="I222"/>
      <c r="J222"/>
      <c r="K222"/>
      <c r="L222" s="132"/>
    </row>
    <row r="223" spans="1:12" ht="22.5" customHeight="1">
      <c r="A223"/>
      <c r="B223"/>
      <c r="C223"/>
      <c r="D223"/>
      <c r="E223"/>
      <c r="F223"/>
      <c r="G223"/>
      <c r="H223"/>
      <c r="I223"/>
      <c r="J223"/>
      <c r="K223"/>
      <c r="L223" s="132"/>
    </row>
    <row r="224" spans="1:12" ht="22.5" customHeight="1">
      <c r="A224"/>
      <c r="B224"/>
      <c r="C224"/>
      <c r="D224"/>
      <c r="E224"/>
      <c r="F224"/>
      <c r="G224"/>
      <c r="H224"/>
      <c r="I224"/>
      <c r="J224"/>
      <c r="K224"/>
      <c r="L224" s="132"/>
    </row>
    <row r="225" spans="1:12" ht="22.5" customHeight="1">
      <c r="A225"/>
      <c r="B225"/>
      <c r="C225"/>
      <c r="D225"/>
      <c r="E225"/>
      <c r="F225"/>
      <c r="G225"/>
      <c r="H225"/>
      <c r="I225"/>
      <c r="J225"/>
      <c r="K225"/>
      <c r="L225" s="132"/>
    </row>
    <row r="226" spans="1:12" ht="22.5" customHeight="1">
      <c r="A226"/>
      <c r="B226"/>
      <c r="C226"/>
      <c r="D226"/>
      <c r="E226"/>
      <c r="F226"/>
      <c r="G226"/>
      <c r="H226"/>
      <c r="I226"/>
      <c r="J226"/>
      <c r="K226"/>
      <c r="L226" s="132"/>
    </row>
    <row r="227" spans="1:12" ht="22.5" customHeight="1">
      <c r="A227"/>
      <c r="B227"/>
      <c r="C227"/>
      <c r="D227"/>
      <c r="E227"/>
      <c r="F227"/>
      <c r="G227"/>
      <c r="H227"/>
      <c r="I227"/>
      <c r="J227"/>
      <c r="K227"/>
      <c r="L227" s="132"/>
    </row>
    <row r="228" spans="1:12" ht="22.5" customHeight="1">
      <c r="A228"/>
      <c r="B228"/>
      <c r="C228"/>
      <c r="D228"/>
      <c r="E228"/>
      <c r="F228"/>
      <c r="G228"/>
      <c r="H228"/>
      <c r="I228"/>
      <c r="J228"/>
      <c r="K228"/>
      <c r="L228" s="132"/>
    </row>
    <row r="229" spans="1:12" ht="22.5" customHeight="1">
      <c r="A229"/>
      <c r="B229"/>
      <c r="C229"/>
      <c r="D229"/>
      <c r="E229"/>
      <c r="F229"/>
      <c r="G229"/>
      <c r="H229"/>
      <c r="I229"/>
      <c r="J229"/>
      <c r="K229"/>
      <c r="L229" s="132"/>
    </row>
    <row r="230" spans="1:12" ht="22.5" customHeight="1">
      <c r="A230"/>
      <c r="B230"/>
      <c r="C230"/>
      <c r="D230"/>
      <c r="E230"/>
      <c r="F230"/>
      <c r="G230"/>
      <c r="H230"/>
      <c r="I230"/>
      <c r="J230"/>
      <c r="K230"/>
      <c r="L230" s="132"/>
    </row>
    <row r="231" spans="1:12" ht="22.5" customHeight="1">
      <c r="A231"/>
      <c r="B231"/>
      <c r="C231"/>
      <c r="D231"/>
      <c r="E231"/>
      <c r="F231"/>
      <c r="G231"/>
      <c r="H231"/>
      <c r="I231"/>
      <c r="J231"/>
      <c r="K231"/>
      <c r="L231" s="132"/>
    </row>
    <row r="232" spans="1:12" ht="22.5" customHeight="1">
      <c r="A232"/>
      <c r="B232"/>
      <c r="C232"/>
      <c r="D232"/>
      <c r="E232"/>
      <c r="F232"/>
      <c r="G232"/>
      <c r="H232"/>
      <c r="I232"/>
      <c r="J232"/>
      <c r="K232"/>
      <c r="L232" s="132"/>
    </row>
    <row r="233" spans="1:12" ht="22.5" customHeight="1">
      <c r="A233"/>
      <c r="B233"/>
      <c r="C233"/>
      <c r="D233"/>
      <c r="E233"/>
      <c r="F233"/>
      <c r="G233"/>
      <c r="H233"/>
      <c r="I233"/>
      <c r="J233"/>
      <c r="K233"/>
      <c r="L233" s="132"/>
    </row>
    <row r="234" spans="1:12" ht="22.5" customHeight="1">
      <c r="A234"/>
      <c r="B234"/>
      <c r="C234"/>
      <c r="D234"/>
      <c r="E234"/>
      <c r="F234"/>
      <c r="G234"/>
      <c r="H234"/>
      <c r="I234"/>
      <c r="J234"/>
      <c r="K234"/>
      <c r="L234" s="132"/>
    </row>
    <row r="235" spans="1:12" ht="22.5" customHeight="1">
      <c r="A235"/>
      <c r="B235"/>
      <c r="C235"/>
      <c r="D235"/>
      <c r="E235"/>
      <c r="F235"/>
      <c r="G235"/>
      <c r="H235"/>
      <c r="I235"/>
      <c r="J235"/>
      <c r="K235"/>
      <c r="L235" s="132"/>
    </row>
    <row r="236" spans="1:12" ht="22.5" customHeight="1">
      <c r="A236"/>
      <c r="B236"/>
      <c r="C236"/>
      <c r="D236"/>
      <c r="E236"/>
      <c r="F236"/>
      <c r="G236"/>
      <c r="H236"/>
      <c r="I236"/>
      <c r="J236"/>
      <c r="K236"/>
      <c r="L236" s="132"/>
    </row>
    <row r="237" spans="1:12" ht="22.5" customHeight="1">
      <c r="A237"/>
      <c r="B237"/>
      <c r="C237"/>
      <c r="D237"/>
      <c r="E237"/>
      <c r="F237"/>
      <c r="G237"/>
      <c r="H237"/>
      <c r="I237"/>
      <c r="J237"/>
      <c r="K237"/>
      <c r="L237" s="132"/>
    </row>
    <row r="238" spans="1:12" ht="22.5" customHeight="1">
      <c r="A238"/>
      <c r="B238"/>
      <c r="C238"/>
      <c r="D238"/>
      <c r="E238"/>
      <c r="F238"/>
      <c r="G238"/>
      <c r="H238"/>
      <c r="I238"/>
      <c r="J238"/>
      <c r="K238"/>
      <c r="L238" s="132"/>
    </row>
    <row r="239" spans="1:12" ht="22.5" customHeight="1">
      <c r="A239"/>
      <c r="B239"/>
      <c r="C239"/>
      <c r="D239"/>
      <c r="E239"/>
      <c r="F239"/>
      <c r="G239"/>
      <c r="H239"/>
      <c r="I239"/>
      <c r="J239"/>
      <c r="K239"/>
      <c r="L239" s="132"/>
    </row>
    <row r="240" spans="1:12" ht="22.5" customHeight="1">
      <c r="A240"/>
      <c r="B240"/>
      <c r="C240"/>
      <c r="D240"/>
      <c r="E240"/>
      <c r="F240"/>
      <c r="G240"/>
      <c r="H240"/>
      <c r="I240"/>
      <c r="J240"/>
      <c r="K240"/>
      <c r="L240" s="132"/>
    </row>
    <row r="241" spans="1:12" ht="22.5" customHeight="1">
      <c r="A241"/>
      <c r="B241"/>
      <c r="C241"/>
      <c r="D241"/>
      <c r="E241"/>
      <c r="F241"/>
      <c r="G241"/>
      <c r="H241"/>
      <c r="I241"/>
      <c r="J241"/>
      <c r="K241"/>
      <c r="L241" s="132"/>
    </row>
    <row r="242" spans="1:12" ht="22.5" customHeight="1">
      <c r="A242"/>
      <c r="B242"/>
      <c r="C242"/>
      <c r="D242"/>
      <c r="E242"/>
      <c r="F242"/>
      <c r="G242"/>
      <c r="H242"/>
      <c r="I242"/>
      <c r="J242"/>
      <c r="K242"/>
      <c r="L242" s="132"/>
    </row>
    <row r="243" spans="1:12" ht="22.5" customHeight="1">
      <c r="A243"/>
      <c r="B243"/>
      <c r="C243"/>
      <c r="D243"/>
      <c r="E243"/>
      <c r="F243"/>
      <c r="G243"/>
      <c r="H243"/>
      <c r="I243"/>
      <c r="J243"/>
      <c r="K243"/>
      <c r="L243" s="132"/>
    </row>
    <row r="244" spans="1:12" ht="22.5" customHeight="1">
      <c r="A244"/>
      <c r="B244"/>
      <c r="C244"/>
      <c r="D244"/>
      <c r="E244"/>
      <c r="F244"/>
      <c r="G244"/>
      <c r="H244"/>
      <c r="I244"/>
      <c r="J244"/>
      <c r="K244"/>
      <c r="L244" s="132"/>
    </row>
    <row r="245" spans="1:12" ht="22.5" customHeight="1">
      <c r="A245"/>
      <c r="B245"/>
      <c r="C245"/>
      <c r="D245"/>
      <c r="E245"/>
      <c r="F245"/>
      <c r="G245"/>
      <c r="H245"/>
      <c r="I245"/>
      <c r="J245"/>
      <c r="K245"/>
      <c r="L245" s="132"/>
    </row>
    <row r="246" spans="1:12" ht="22.5" customHeight="1">
      <c r="A246"/>
      <c r="B246"/>
      <c r="C246"/>
      <c r="D246"/>
      <c r="E246"/>
      <c r="F246"/>
      <c r="G246"/>
      <c r="H246"/>
      <c r="I246"/>
      <c r="J246"/>
      <c r="K246"/>
      <c r="L246" s="132"/>
    </row>
    <row r="247" spans="1:12" ht="22.5" customHeight="1">
      <c r="A247"/>
      <c r="B247"/>
      <c r="C247"/>
      <c r="D247"/>
      <c r="E247"/>
      <c r="F247"/>
      <c r="G247"/>
      <c r="H247"/>
      <c r="I247"/>
      <c r="J247"/>
      <c r="K247"/>
      <c r="L247" s="138"/>
    </row>
    <row r="248" spans="1:12" ht="22.5" customHeight="1">
      <c r="A248"/>
      <c r="B248"/>
      <c r="C248"/>
      <c r="D248"/>
      <c r="E248"/>
      <c r="F248"/>
      <c r="G248"/>
      <c r="H248"/>
      <c r="I248"/>
      <c r="J248"/>
      <c r="K248"/>
      <c r="L248" s="138"/>
    </row>
    <row r="249" spans="1:12" ht="22.5" customHeight="1">
      <c r="A249"/>
      <c r="B249"/>
      <c r="C249"/>
      <c r="D249"/>
      <c r="E249"/>
      <c r="F249"/>
      <c r="G249"/>
      <c r="H249"/>
      <c r="I249"/>
      <c r="J249"/>
      <c r="K249"/>
      <c r="L249" s="132"/>
    </row>
    <row r="250" spans="1:12" ht="22.5" customHeight="1">
      <c r="A250"/>
      <c r="B250"/>
      <c r="C250"/>
      <c r="D250"/>
      <c r="E250"/>
      <c r="F250"/>
      <c r="G250"/>
      <c r="H250"/>
      <c r="I250"/>
      <c r="J250"/>
      <c r="K250"/>
      <c r="L250" s="132"/>
    </row>
    <row r="251" spans="1:12" ht="22.5" customHeight="1">
      <c r="A251"/>
      <c r="B251"/>
      <c r="C251"/>
      <c r="D251"/>
      <c r="E251"/>
      <c r="F251"/>
      <c r="G251"/>
      <c r="H251"/>
      <c r="I251"/>
      <c r="J251"/>
      <c r="K251"/>
      <c r="L251" s="132"/>
    </row>
    <row r="252" spans="1:12" ht="22.5" customHeight="1">
      <c r="A252"/>
      <c r="B252"/>
      <c r="C252"/>
      <c r="D252"/>
      <c r="E252"/>
      <c r="F252"/>
      <c r="G252"/>
      <c r="H252"/>
      <c r="I252"/>
      <c r="J252"/>
      <c r="K252"/>
      <c r="L252" s="132"/>
    </row>
    <row r="253" spans="1:12" ht="22.5" customHeight="1">
      <c r="A253"/>
      <c r="B253"/>
      <c r="C253"/>
      <c r="D253"/>
      <c r="E253"/>
      <c r="F253"/>
      <c r="G253"/>
      <c r="H253"/>
      <c r="I253"/>
      <c r="J253"/>
      <c r="K253"/>
      <c r="L253" s="132"/>
    </row>
    <row r="254" spans="1:12" ht="22.5" customHeight="1">
      <c r="A254"/>
      <c r="B254"/>
      <c r="C254"/>
      <c r="D254"/>
      <c r="E254"/>
      <c r="F254"/>
      <c r="G254"/>
      <c r="H254"/>
      <c r="I254"/>
      <c r="J254"/>
      <c r="K254"/>
      <c r="L254" s="132"/>
    </row>
    <row r="255" spans="1:12" ht="22.5" customHeight="1">
      <c r="A255"/>
      <c r="B255"/>
      <c r="C255"/>
      <c r="D255"/>
      <c r="E255"/>
      <c r="F255"/>
      <c r="G255"/>
      <c r="H255"/>
      <c r="I255"/>
      <c r="J255"/>
      <c r="K255"/>
      <c r="L255" s="132"/>
    </row>
    <row r="256" spans="1:12" ht="22.5" customHeight="1">
      <c r="A256"/>
      <c r="B256"/>
      <c r="C256"/>
      <c r="D256"/>
      <c r="E256"/>
      <c r="F256"/>
      <c r="G256"/>
      <c r="H256"/>
      <c r="I256"/>
      <c r="J256"/>
      <c r="K256"/>
      <c r="L256" s="132"/>
    </row>
    <row r="257" spans="1:12" ht="22.5" customHeight="1">
      <c r="A257"/>
      <c r="B257"/>
      <c r="C257"/>
      <c r="D257"/>
      <c r="E257"/>
      <c r="F257"/>
      <c r="G257"/>
      <c r="H257"/>
      <c r="I257"/>
      <c r="J257"/>
      <c r="K257"/>
      <c r="L257" s="132"/>
    </row>
    <row r="258" spans="1:12" ht="22.5" customHeight="1">
      <c r="A258"/>
      <c r="B258"/>
      <c r="C258"/>
      <c r="D258"/>
      <c r="E258"/>
      <c r="F258"/>
      <c r="G258"/>
      <c r="H258"/>
      <c r="I258"/>
      <c r="J258"/>
      <c r="K258"/>
      <c r="L258" s="132"/>
    </row>
    <row r="259" spans="1:12" ht="22.5" customHeight="1">
      <c r="A259"/>
      <c r="B259"/>
      <c r="C259"/>
      <c r="D259"/>
      <c r="E259"/>
      <c r="F259"/>
      <c r="G259"/>
      <c r="H259"/>
      <c r="I259"/>
      <c r="J259"/>
      <c r="K259"/>
      <c r="L259" s="132"/>
    </row>
    <row r="260" spans="1:12" ht="22.5" customHeight="1">
      <c r="A260"/>
      <c r="B260"/>
      <c r="C260"/>
      <c r="D260"/>
      <c r="E260"/>
      <c r="F260"/>
      <c r="G260"/>
      <c r="H260"/>
      <c r="I260"/>
      <c r="J260"/>
      <c r="K260"/>
      <c r="L260" s="132"/>
    </row>
    <row r="261" spans="1:12" ht="22.5" customHeight="1">
      <c r="A261"/>
      <c r="B261"/>
      <c r="C261"/>
      <c r="D261"/>
      <c r="E261"/>
      <c r="F261"/>
      <c r="G261"/>
      <c r="H261"/>
      <c r="I261"/>
      <c r="J261"/>
      <c r="K261"/>
      <c r="L261" s="132"/>
    </row>
    <row r="262" spans="1:12" ht="22.5" customHeight="1">
      <c r="A262"/>
      <c r="B262"/>
      <c r="C262"/>
      <c r="D262"/>
      <c r="E262"/>
      <c r="F262"/>
      <c r="G262"/>
      <c r="H262"/>
      <c r="I262"/>
      <c r="J262"/>
      <c r="K262"/>
      <c r="L262" s="132"/>
    </row>
    <row r="263" spans="1:12" ht="22.5" customHeight="1">
      <c r="A263"/>
      <c r="B263"/>
      <c r="C263"/>
      <c r="D263"/>
      <c r="E263"/>
      <c r="F263"/>
      <c r="G263"/>
      <c r="H263"/>
      <c r="I263"/>
      <c r="J263"/>
      <c r="K263"/>
      <c r="L263" s="132"/>
    </row>
    <row r="264" spans="1:12" ht="22.5" customHeight="1">
      <c r="A264"/>
      <c r="B264"/>
      <c r="C264"/>
      <c r="D264"/>
      <c r="E264"/>
      <c r="F264"/>
      <c r="G264"/>
      <c r="H264"/>
      <c r="I264"/>
      <c r="J264"/>
      <c r="K264"/>
      <c r="L264" s="132"/>
    </row>
    <row r="265" spans="1:12" ht="22.5" customHeight="1">
      <c r="A265"/>
      <c r="B265"/>
      <c r="C265"/>
      <c r="D265"/>
      <c r="E265"/>
      <c r="F265"/>
      <c r="G265"/>
      <c r="H265"/>
      <c r="I265"/>
      <c r="J265"/>
      <c r="K265"/>
      <c r="L265" s="132"/>
    </row>
    <row r="266" spans="1:12" ht="22.5" customHeight="1">
      <c r="A266"/>
      <c r="B266"/>
      <c r="C266"/>
      <c r="D266"/>
      <c r="E266"/>
      <c r="F266"/>
      <c r="G266"/>
      <c r="H266"/>
      <c r="I266"/>
      <c r="J266"/>
      <c r="K266"/>
      <c r="L266" s="132"/>
    </row>
    <row r="267" spans="1:12" ht="22.5" customHeight="1">
      <c r="A267"/>
      <c r="B267"/>
      <c r="C267"/>
      <c r="D267"/>
      <c r="E267"/>
      <c r="F267"/>
      <c r="G267"/>
      <c r="H267"/>
      <c r="I267"/>
      <c r="J267"/>
      <c r="K267"/>
      <c r="L267" s="132"/>
    </row>
    <row r="268" spans="1:12" ht="22.5" customHeight="1">
      <c r="A268"/>
      <c r="B268"/>
      <c r="C268"/>
      <c r="D268"/>
      <c r="E268"/>
      <c r="F268"/>
      <c r="G268"/>
      <c r="H268"/>
      <c r="I268"/>
      <c r="J268"/>
      <c r="K268"/>
      <c r="L268" s="132"/>
    </row>
    <row r="269" spans="1:12" ht="22.5" customHeight="1">
      <c r="A269"/>
      <c r="B269"/>
      <c r="C269"/>
      <c r="D269"/>
      <c r="E269"/>
      <c r="F269"/>
      <c r="G269"/>
      <c r="H269"/>
      <c r="I269"/>
      <c r="J269"/>
      <c r="K269"/>
      <c r="L269" s="132"/>
    </row>
    <row r="270" spans="1:12" ht="22.5" customHeight="1">
      <c r="A270"/>
      <c r="B270"/>
      <c r="C270"/>
      <c r="D270"/>
      <c r="E270"/>
      <c r="F270"/>
      <c r="G270"/>
      <c r="H270"/>
      <c r="I270"/>
      <c r="J270"/>
      <c r="K270"/>
      <c r="L270" s="132"/>
    </row>
    <row r="271" spans="1:12" ht="22.5" customHeight="1">
      <c r="A271"/>
      <c r="B271"/>
      <c r="C271"/>
      <c r="D271"/>
      <c r="E271"/>
      <c r="F271"/>
      <c r="G271"/>
      <c r="H271"/>
      <c r="I271"/>
      <c r="J271"/>
      <c r="K271"/>
      <c r="L271" s="132"/>
    </row>
    <row r="272" spans="1:12" ht="22.5" customHeight="1">
      <c r="A272"/>
      <c r="B272"/>
      <c r="C272"/>
      <c r="D272"/>
      <c r="E272"/>
      <c r="F272"/>
      <c r="G272"/>
      <c r="H272"/>
      <c r="I272"/>
      <c r="J272"/>
      <c r="K272"/>
      <c r="L272" s="132"/>
    </row>
    <row r="273" spans="1:12" ht="22.5" customHeight="1">
      <c r="A273"/>
      <c r="B273"/>
      <c r="C273"/>
      <c r="D273"/>
      <c r="E273"/>
      <c r="F273"/>
      <c r="G273"/>
      <c r="H273"/>
      <c r="I273"/>
      <c r="J273"/>
      <c r="K273"/>
      <c r="L273" s="132"/>
    </row>
    <row r="274" spans="1:12" ht="22.5" customHeight="1">
      <c r="A274"/>
      <c r="B274"/>
      <c r="C274"/>
      <c r="D274"/>
      <c r="E274"/>
      <c r="F274"/>
      <c r="G274"/>
      <c r="H274"/>
      <c r="I274"/>
      <c r="J274"/>
      <c r="K274"/>
      <c r="L274" s="132"/>
    </row>
    <row r="275" spans="1:12" ht="22.5" customHeight="1">
      <c r="A275"/>
      <c r="B275"/>
      <c r="C275"/>
      <c r="D275"/>
      <c r="E275"/>
      <c r="F275"/>
      <c r="G275"/>
      <c r="H275"/>
      <c r="I275"/>
      <c r="J275"/>
      <c r="K275"/>
      <c r="L275" s="132"/>
    </row>
    <row r="276" spans="1:12" ht="22.5" customHeight="1">
      <c r="A276"/>
      <c r="B276"/>
      <c r="C276"/>
      <c r="D276"/>
      <c r="E276"/>
      <c r="F276"/>
      <c r="G276"/>
      <c r="H276"/>
      <c r="I276"/>
      <c r="J276"/>
      <c r="K276"/>
      <c r="L276" s="132"/>
    </row>
    <row r="277" spans="1:12" ht="22.5" customHeight="1">
      <c r="A277"/>
      <c r="B277"/>
      <c r="C277"/>
      <c r="D277"/>
      <c r="E277"/>
      <c r="F277"/>
      <c r="G277"/>
      <c r="H277"/>
      <c r="I277"/>
      <c r="J277"/>
      <c r="K277"/>
      <c r="L277" s="132"/>
    </row>
    <row r="278" spans="1:12" ht="22.5" customHeight="1">
      <c r="A278"/>
      <c r="B278"/>
      <c r="C278"/>
      <c r="D278"/>
      <c r="E278"/>
      <c r="F278"/>
      <c r="G278"/>
      <c r="H278"/>
      <c r="I278"/>
      <c r="J278"/>
      <c r="K278"/>
      <c r="L278" s="138"/>
    </row>
    <row r="279" spans="1:12" ht="22.5" customHeight="1">
      <c r="A279"/>
      <c r="B279"/>
      <c r="C279"/>
      <c r="D279"/>
      <c r="E279"/>
      <c r="F279"/>
      <c r="G279"/>
      <c r="H279"/>
      <c r="I279"/>
      <c r="J279"/>
      <c r="K279"/>
      <c r="L279" s="138"/>
    </row>
    <row r="280" spans="1:12" ht="22.5" customHeight="1">
      <c r="A280"/>
      <c r="B280"/>
      <c r="C280"/>
      <c r="D280"/>
      <c r="E280"/>
      <c r="F280"/>
      <c r="G280"/>
      <c r="H280"/>
      <c r="I280"/>
      <c r="J280"/>
      <c r="K280"/>
      <c r="L280" s="132"/>
    </row>
    <row r="281" spans="1:12" ht="22.5" customHeight="1">
      <c r="A281"/>
      <c r="B281"/>
      <c r="C281"/>
      <c r="D281"/>
      <c r="E281"/>
      <c r="F281"/>
      <c r="G281"/>
      <c r="H281"/>
      <c r="I281"/>
      <c r="J281"/>
      <c r="K281"/>
      <c r="L281" s="132"/>
    </row>
    <row r="282" spans="1:12" ht="22.5" customHeight="1">
      <c r="A282"/>
      <c r="B282"/>
      <c r="C282"/>
      <c r="D282"/>
      <c r="E282"/>
      <c r="F282"/>
      <c r="G282"/>
      <c r="H282"/>
      <c r="I282"/>
      <c r="J282"/>
      <c r="K282"/>
      <c r="L282" s="132"/>
    </row>
    <row r="283" spans="1:12" ht="22.5" customHeight="1">
      <c r="A283"/>
      <c r="B283"/>
      <c r="C283"/>
      <c r="D283"/>
      <c r="E283"/>
      <c r="F283"/>
      <c r="G283"/>
      <c r="H283"/>
      <c r="I283"/>
      <c r="J283"/>
      <c r="K283"/>
      <c r="L283" s="132"/>
    </row>
    <row r="284" spans="1:12" ht="22.5" customHeight="1">
      <c r="A284"/>
      <c r="B284"/>
      <c r="C284"/>
      <c r="D284"/>
      <c r="E284"/>
      <c r="F284"/>
      <c r="G284"/>
      <c r="H284"/>
      <c r="I284"/>
      <c r="J284"/>
      <c r="K284"/>
      <c r="L284" s="132"/>
    </row>
    <row r="285" spans="1:12" ht="22.5" customHeight="1">
      <c r="A285"/>
      <c r="B285"/>
      <c r="C285"/>
      <c r="D285"/>
      <c r="E285"/>
      <c r="F285"/>
      <c r="G285"/>
      <c r="H285"/>
      <c r="I285"/>
      <c r="J285"/>
      <c r="K285"/>
      <c r="L285" s="132"/>
    </row>
    <row r="286" spans="1:12" ht="22.5" customHeight="1">
      <c r="A286"/>
      <c r="B286"/>
      <c r="C286"/>
      <c r="D286"/>
      <c r="E286"/>
      <c r="F286"/>
      <c r="G286"/>
      <c r="H286"/>
      <c r="I286"/>
      <c r="J286"/>
      <c r="K286"/>
      <c r="L286" s="132"/>
    </row>
    <row r="287" spans="1:12" ht="22.5" customHeight="1">
      <c r="A287"/>
      <c r="B287"/>
      <c r="C287"/>
      <c r="D287"/>
      <c r="E287"/>
      <c r="F287"/>
      <c r="G287"/>
      <c r="H287"/>
      <c r="I287"/>
      <c r="J287"/>
      <c r="K287"/>
      <c r="L287" s="132"/>
    </row>
    <row r="288" spans="1:12" ht="22.5" customHeight="1">
      <c r="A288"/>
      <c r="B288"/>
      <c r="C288"/>
      <c r="D288"/>
      <c r="E288"/>
      <c r="F288"/>
      <c r="G288"/>
      <c r="H288"/>
      <c r="I288"/>
      <c r="J288"/>
      <c r="K288"/>
      <c r="L288" s="132"/>
    </row>
    <row r="289" spans="1:12" ht="22.5" customHeight="1">
      <c r="A289"/>
      <c r="B289"/>
      <c r="C289"/>
      <c r="D289"/>
      <c r="E289"/>
      <c r="F289"/>
      <c r="G289"/>
      <c r="H289"/>
      <c r="I289"/>
      <c r="J289"/>
      <c r="K289"/>
      <c r="L289" s="132"/>
    </row>
    <row r="290" spans="1:12" ht="22.5" customHeight="1">
      <c r="A290"/>
      <c r="B290"/>
      <c r="C290"/>
      <c r="D290"/>
      <c r="E290"/>
      <c r="F290"/>
      <c r="G290"/>
      <c r="H290"/>
      <c r="I290"/>
      <c r="J290"/>
      <c r="K290"/>
      <c r="L290" s="132"/>
    </row>
    <row r="291" spans="1:12" ht="22.5" customHeight="1">
      <c r="A291"/>
      <c r="B291"/>
      <c r="C291"/>
      <c r="D291"/>
      <c r="E291"/>
      <c r="F291"/>
      <c r="G291"/>
      <c r="H291"/>
      <c r="I291"/>
      <c r="J291"/>
      <c r="K291"/>
      <c r="L291" s="132"/>
    </row>
    <row r="292" spans="1:12" ht="22.5" customHeight="1">
      <c r="A292"/>
      <c r="B292"/>
      <c r="C292"/>
      <c r="D292"/>
      <c r="E292"/>
      <c r="F292"/>
      <c r="G292"/>
      <c r="H292"/>
      <c r="I292"/>
      <c r="J292"/>
      <c r="K292"/>
      <c r="L292" s="132"/>
    </row>
    <row r="293" spans="1:12" ht="22.5" customHeight="1">
      <c r="A293"/>
      <c r="B293"/>
      <c r="C293"/>
      <c r="D293"/>
      <c r="E293"/>
      <c r="F293"/>
      <c r="G293"/>
      <c r="H293"/>
      <c r="I293"/>
      <c r="J293"/>
      <c r="K293"/>
      <c r="L293" s="132"/>
    </row>
    <row r="294" spans="1:12" ht="22.5" customHeight="1">
      <c r="A294"/>
      <c r="B294"/>
      <c r="C294"/>
      <c r="D294"/>
      <c r="E294"/>
      <c r="F294"/>
      <c r="G294"/>
      <c r="H294"/>
      <c r="I294"/>
      <c r="J294"/>
      <c r="K294"/>
      <c r="L294" s="132"/>
    </row>
    <row r="295" spans="1:12" ht="22.5" customHeight="1">
      <c r="A295"/>
      <c r="B295"/>
      <c r="C295"/>
      <c r="D295"/>
      <c r="E295"/>
      <c r="F295"/>
      <c r="G295"/>
      <c r="H295"/>
      <c r="I295"/>
      <c r="J295"/>
      <c r="K295"/>
      <c r="L295" s="132"/>
    </row>
    <row r="296" spans="1:12" ht="22.5" customHeight="1">
      <c r="A296"/>
      <c r="B296"/>
      <c r="C296"/>
      <c r="D296"/>
      <c r="E296"/>
      <c r="F296"/>
      <c r="G296"/>
      <c r="H296"/>
      <c r="I296"/>
      <c r="J296"/>
      <c r="K296"/>
      <c r="L296" s="132"/>
    </row>
    <row r="297" spans="1:12" ht="22.5" customHeight="1">
      <c r="A297"/>
      <c r="B297"/>
      <c r="C297"/>
      <c r="D297"/>
      <c r="E297"/>
      <c r="F297"/>
      <c r="G297"/>
      <c r="H297"/>
      <c r="I297"/>
      <c r="J297"/>
      <c r="K297"/>
      <c r="L297" s="132"/>
    </row>
    <row r="298" spans="1:12" ht="22.5" customHeight="1">
      <c r="A298"/>
      <c r="B298"/>
      <c r="C298"/>
      <c r="D298"/>
      <c r="E298"/>
      <c r="F298"/>
      <c r="G298"/>
      <c r="H298"/>
      <c r="I298"/>
      <c r="J298"/>
      <c r="K298"/>
      <c r="L298" s="132"/>
    </row>
    <row r="299" spans="1:12" ht="22.5" customHeight="1">
      <c r="A299"/>
      <c r="B299"/>
      <c r="C299"/>
      <c r="D299"/>
      <c r="E299"/>
      <c r="F299"/>
      <c r="G299"/>
      <c r="H299"/>
      <c r="I299"/>
      <c r="J299"/>
      <c r="K299"/>
      <c r="L299" s="132"/>
    </row>
    <row r="300" spans="1:12" ht="22.5" customHeight="1">
      <c r="A300"/>
      <c r="B300"/>
      <c r="C300"/>
      <c r="D300"/>
      <c r="E300"/>
      <c r="F300"/>
      <c r="G300"/>
      <c r="H300"/>
      <c r="I300"/>
      <c r="J300"/>
      <c r="K300"/>
      <c r="L300" s="132"/>
    </row>
    <row r="301" spans="1:12" ht="22.5" customHeight="1">
      <c r="A301"/>
      <c r="B301"/>
      <c r="C301"/>
      <c r="D301"/>
      <c r="E301"/>
      <c r="F301"/>
      <c r="G301"/>
      <c r="H301"/>
      <c r="I301"/>
      <c r="J301"/>
      <c r="K301"/>
      <c r="L301" s="132"/>
    </row>
    <row r="302" spans="1:12" ht="22.5" customHeight="1">
      <c r="A302"/>
      <c r="B302"/>
      <c r="C302"/>
      <c r="D302"/>
      <c r="E302"/>
      <c r="F302"/>
      <c r="G302"/>
      <c r="H302"/>
      <c r="I302"/>
      <c r="J302"/>
      <c r="K302"/>
      <c r="L302" s="132"/>
    </row>
    <row r="303" spans="1:12" ht="22.5" customHeight="1">
      <c r="A303"/>
      <c r="B303"/>
      <c r="C303"/>
      <c r="D303"/>
      <c r="E303"/>
      <c r="F303"/>
      <c r="G303"/>
      <c r="H303"/>
      <c r="I303"/>
      <c r="J303"/>
      <c r="K303"/>
      <c r="L303" s="132"/>
    </row>
    <row r="304" spans="1:12" ht="22.5" customHeight="1">
      <c r="A304"/>
      <c r="B304"/>
      <c r="C304"/>
      <c r="D304"/>
      <c r="E304"/>
      <c r="F304"/>
      <c r="G304"/>
      <c r="H304"/>
      <c r="I304"/>
      <c r="J304"/>
      <c r="K304"/>
      <c r="L304" s="132"/>
    </row>
    <row r="305" spans="1:12" ht="22.5" customHeight="1">
      <c r="A305"/>
      <c r="B305"/>
      <c r="C305"/>
      <c r="D305"/>
      <c r="E305"/>
      <c r="F305"/>
      <c r="G305"/>
      <c r="H305"/>
      <c r="I305"/>
      <c r="J305"/>
      <c r="K305"/>
      <c r="L305" s="132"/>
    </row>
    <row r="306" spans="1:12" ht="22.5" customHeight="1">
      <c r="A306"/>
      <c r="B306"/>
      <c r="C306"/>
      <c r="D306"/>
      <c r="E306"/>
      <c r="F306"/>
      <c r="G306"/>
      <c r="H306"/>
      <c r="I306"/>
      <c r="J306"/>
      <c r="K306"/>
      <c r="L306" s="132"/>
    </row>
    <row r="307" spans="1:12" ht="22.5" customHeight="1">
      <c r="A307"/>
      <c r="B307"/>
      <c r="C307"/>
      <c r="D307"/>
      <c r="E307"/>
      <c r="F307"/>
      <c r="G307"/>
      <c r="H307"/>
      <c r="I307"/>
      <c r="J307"/>
      <c r="K307"/>
      <c r="L307" s="132"/>
    </row>
    <row r="308" spans="1:12" ht="22.5" customHeight="1">
      <c r="A308"/>
      <c r="B308"/>
      <c r="C308"/>
      <c r="D308"/>
      <c r="E308"/>
      <c r="F308"/>
      <c r="G308"/>
      <c r="H308"/>
      <c r="I308"/>
      <c r="J308"/>
      <c r="K308"/>
      <c r="L308" s="132"/>
    </row>
    <row r="309" spans="1:12" ht="22.5" customHeight="1">
      <c r="A309"/>
      <c r="B309"/>
      <c r="C309"/>
      <c r="D309"/>
      <c r="E309"/>
      <c r="F309"/>
      <c r="G309"/>
      <c r="H309"/>
      <c r="I309"/>
      <c r="J309"/>
      <c r="K309"/>
      <c r="L309" s="138"/>
    </row>
    <row r="310" spans="1:12" ht="22.5" customHeight="1">
      <c r="A310"/>
      <c r="B310"/>
      <c r="C310"/>
      <c r="D310"/>
      <c r="E310"/>
      <c r="F310"/>
      <c r="G310"/>
      <c r="H310"/>
      <c r="I310"/>
      <c r="J310"/>
      <c r="K310"/>
      <c r="L310" s="138"/>
    </row>
    <row r="311" spans="1:12" ht="22.5" customHeight="1">
      <c r="A311"/>
      <c r="B311"/>
      <c r="C311"/>
      <c r="D311"/>
      <c r="E311"/>
      <c r="F311"/>
      <c r="G311"/>
      <c r="H311"/>
      <c r="I311"/>
      <c r="J311"/>
      <c r="K311"/>
      <c r="L311" s="132"/>
    </row>
    <row r="312" spans="1:12" ht="22.5" customHeight="1">
      <c r="A312"/>
      <c r="B312"/>
      <c r="C312"/>
      <c r="D312"/>
      <c r="E312"/>
      <c r="F312"/>
      <c r="G312"/>
      <c r="H312"/>
      <c r="I312"/>
      <c r="J312"/>
      <c r="K312"/>
      <c r="L312" s="132"/>
    </row>
    <row r="313" ht="22.5" customHeight="1">
      <c r="L313" s="132"/>
    </row>
  </sheetData>
  <sheetProtection sheet="1" selectLockedCells="1"/>
  <mergeCells count="103">
    <mergeCell ref="A2:C2"/>
    <mergeCell ref="D1:D2"/>
    <mergeCell ref="E1:G2"/>
    <mergeCell ref="H1:H2"/>
    <mergeCell ref="I1:I2"/>
    <mergeCell ref="J1:J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93:B93"/>
    <mergeCell ref="A94:B94"/>
    <mergeCell ref="A95:B95"/>
    <mergeCell ref="L25:M25"/>
    <mergeCell ref="L16:L17"/>
    <mergeCell ref="L8:L15"/>
    <mergeCell ref="L18:L24"/>
    <mergeCell ref="A87:B87"/>
    <mergeCell ref="A88:B88"/>
    <mergeCell ref="A89:B89"/>
  </mergeCells>
  <dataValidations count="3">
    <dataValidation allowBlank="1" showInputMessage="1" showErrorMessage="1" imeMode="off" sqref="G3:G32 I3:J95 G33:H34 G35:G63 G64:H65 G66:G94 G95:H95 C3:D95 A3:A95"/>
    <dataValidation type="list" allowBlank="1" showInputMessage="1" showErrorMessage="1" sqref="E313:E65536 E1:E95">
      <formula1>$M$3:$M$5</formula1>
    </dataValidation>
    <dataValidation type="list" allowBlank="1" showInputMessage="1" showErrorMessage="1" sqref="F1:F65536">
      <formula1>"修学旅行費,医療費,学用品費・通学用品費,校外活動費(泊なし),校外活動費(泊あり),新入学児童生徒学用品費等,通学費,給食費,"</formula1>
    </dataValidation>
  </dataValidations>
  <printOptions/>
  <pageMargins left="0.7874015748031497" right="0.11811023622047245" top="0.984251968503937" bottom="0.1968503937007874" header="0.5118110236220472" footer="0.5118110236220472"/>
  <pageSetup horizontalDpi="600" verticalDpi="600" orientation="portrait" paperSize="9" scale="95" r:id="rId1"/>
  <headerFooter alignWithMargins="0">
    <oddHeader>&amp;C&amp;A</oddHeader>
    <oddFooter>&amp;C&amp;P ページ</oddFooter>
  </headerFooter>
  <rowBreaks count="9" manualBreakCount="9">
    <brk id="33" max="9" man="1"/>
    <brk id="64" max="9" man="1"/>
    <brk id="95" max="9" man="1"/>
    <brk id="126" max="9" man="1"/>
    <brk id="158" max="255" man="1"/>
    <brk id="189" max="255" man="1"/>
    <brk id="220" max="255" man="1"/>
    <brk id="251" max="255" man="1"/>
    <brk id="2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314"/>
  <sheetViews>
    <sheetView zoomScale="115" zoomScaleNormal="115" zoomScaleSheetLayoutView="115" zoomScalePageLayoutView="0" workbookViewId="0" topLeftCell="A1">
      <pane ySplit="3" topLeftCell="A4" activePane="bottomLeft" state="frozen"/>
      <selection pane="topLeft" activeCell="A1" sqref="A1"/>
      <selection pane="bottomLeft" activeCell="M134" sqref="M134"/>
    </sheetView>
  </sheetViews>
  <sheetFormatPr defaultColWidth="8.875" defaultRowHeight="13.5"/>
  <cols>
    <col min="1" max="1" width="2.125" style="3" customWidth="1"/>
    <col min="2" max="2" width="2.375" style="3" customWidth="1"/>
    <col min="3" max="3" width="4.125" style="3" customWidth="1"/>
    <col min="4" max="4" width="4.625" style="3" customWidth="1"/>
    <col min="5" max="5" width="10.625" style="4" customWidth="1"/>
    <col min="6" max="6" width="17.625" style="4" customWidth="1"/>
    <col min="7" max="7" width="8.625" style="4" customWidth="1"/>
    <col min="8" max="8" width="6.625" style="4" customWidth="1"/>
    <col min="9" max="9" width="11.625" style="5" customWidth="1"/>
    <col min="10" max="11" width="12.625" style="5" customWidth="1"/>
    <col min="12" max="12" width="2.625" style="1" customWidth="1"/>
    <col min="13" max="13" width="13.875" style="1" bestFit="1" customWidth="1"/>
    <col min="14" max="14" width="10.125" style="1" bestFit="1" customWidth="1"/>
    <col min="15" max="16" width="8.875" style="1" customWidth="1"/>
    <col min="17" max="17" width="2.50390625" style="1" bestFit="1" customWidth="1"/>
    <col min="18" max="18" width="8.875" style="1" customWidth="1"/>
    <col min="19" max="19" width="7.50390625" style="1" bestFit="1" customWidth="1"/>
    <col min="20" max="16384" width="8.875" style="1" customWidth="1"/>
  </cols>
  <sheetData>
    <row r="1" spans="1:11" ht="14.25">
      <c r="A1" s="416" t="s">
        <v>103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</row>
    <row r="2" spans="1:16" s="2" customFormat="1" ht="24" customHeight="1">
      <c r="A2" s="149" t="s">
        <v>64</v>
      </c>
      <c r="B2" s="150">
        <f>'予算一覧'!G2</f>
        <v>0</v>
      </c>
      <c r="C2" s="148" t="s">
        <v>31</v>
      </c>
      <c r="D2" s="426" t="s">
        <v>26</v>
      </c>
      <c r="E2" s="422" t="s">
        <v>4</v>
      </c>
      <c r="F2" s="422"/>
      <c r="G2" s="422"/>
      <c r="H2" s="424" t="s">
        <v>22</v>
      </c>
      <c r="I2" s="428" t="s">
        <v>5</v>
      </c>
      <c r="J2" s="430" t="s">
        <v>6</v>
      </c>
      <c r="K2" s="417" t="s">
        <v>3</v>
      </c>
      <c r="L2" s="15"/>
      <c r="M2" s="16"/>
      <c r="N2" s="16"/>
      <c r="O2"/>
      <c r="P2"/>
    </row>
    <row r="3" spans="1:16" s="2" customFormat="1" ht="24" customHeight="1">
      <c r="A3" s="419" t="s">
        <v>1</v>
      </c>
      <c r="B3" s="420"/>
      <c r="C3" s="421"/>
      <c r="D3" s="427"/>
      <c r="E3" s="423"/>
      <c r="F3" s="423"/>
      <c r="G3" s="423"/>
      <c r="H3" s="425"/>
      <c r="I3" s="429"/>
      <c r="J3" s="431"/>
      <c r="K3" s="418"/>
      <c r="L3" s="15"/>
      <c r="M3" s="16"/>
      <c r="N3" s="16"/>
      <c r="O3"/>
      <c r="P3"/>
    </row>
    <row r="4" spans="1:14" ht="24" customHeight="1">
      <c r="A4" s="414">
        <v>4</v>
      </c>
      <c r="B4" s="415"/>
      <c r="C4" s="197">
        <v>1</v>
      </c>
      <c r="D4" s="198"/>
      <c r="E4" s="199"/>
      <c r="F4" s="199" t="s">
        <v>21</v>
      </c>
      <c r="G4" s="199"/>
      <c r="H4" s="200"/>
      <c r="I4" s="30"/>
      <c r="J4" s="31"/>
      <c r="K4" s="151">
        <f>I4-J4</f>
        <v>0</v>
      </c>
      <c r="L4" s="17"/>
      <c r="M4" s="24" t="s">
        <v>71</v>
      </c>
      <c r="N4" s="25">
        <f>SUMIF($E$4:$E$313,M4,$J$4:$J$313)</f>
        <v>0</v>
      </c>
    </row>
    <row r="5" spans="1:14" ht="24" customHeight="1">
      <c r="A5" s="401"/>
      <c r="B5" s="402"/>
      <c r="C5" s="32"/>
      <c r="D5" s="33"/>
      <c r="E5" s="34"/>
      <c r="F5" s="34"/>
      <c r="G5" s="34"/>
      <c r="H5" s="35"/>
      <c r="I5" s="31"/>
      <c r="J5" s="31"/>
      <c r="K5" s="151">
        <f>IF(AND(I5="",J5=""),"",K4+I5-J5)</f>
      </c>
      <c r="L5" s="17"/>
      <c r="M5" s="24" t="s">
        <v>72</v>
      </c>
      <c r="N5" s="25">
        <f aca="true" t="shared" si="0" ref="N5:N16">SUMIF($E$4:$E$313,M5,$J$4:$J$313)</f>
        <v>0</v>
      </c>
    </row>
    <row r="6" spans="1:14" ht="24" customHeight="1">
      <c r="A6" s="401"/>
      <c r="B6" s="402"/>
      <c r="C6" s="32"/>
      <c r="D6" s="33"/>
      <c r="E6" s="34"/>
      <c r="F6" s="34"/>
      <c r="G6" s="34"/>
      <c r="H6" s="35"/>
      <c r="I6" s="31"/>
      <c r="J6" s="31"/>
      <c r="K6" s="151">
        <f aca="true" t="shared" si="1" ref="K6:K33">IF(AND(I6="",J6=""),"",K5+I6-J6)</f>
      </c>
      <c r="L6" s="17"/>
      <c r="M6" s="24" t="s">
        <v>10</v>
      </c>
      <c r="N6" s="25">
        <f t="shared" si="0"/>
        <v>0</v>
      </c>
    </row>
    <row r="7" spans="1:14" ht="24" customHeight="1">
      <c r="A7" s="401"/>
      <c r="B7" s="402"/>
      <c r="C7" s="32"/>
      <c r="D7" s="33"/>
      <c r="E7" s="34"/>
      <c r="F7" s="34"/>
      <c r="G7" s="34"/>
      <c r="H7" s="35"/>
      <c r="I7" s="31"/>
      <c r="J7" s="31"/>
      <c r="K7" s="151">
        <f t="shared" si="1"/>
      </c>
      <c r="L7" s="17"/>
      <c r="M7" s="24" t="s">
        <v>74</v>
      </c>
      <c r="N7" s="25">
        <f t="shared" si="0"/>
        <v>0</v>
      </c>
    </row>
    <row r="8" spans="1:14" ht="24" customHeight="1">
      <c r="A8" s="401"/>
      <c r="B8" s="402"/>
      <c r="C8" s="32"/>
      <c r="D8" s="33"/>
      <c r="E8" s="34"/>
      <c r="F8" s="34"/>
      <c r="G8" s="34"/>
      <c r="H8" s="35"/>
      <c r="I8" s="31"/>
      <c r="J8" s="31"/>
      <c r="K8" s="151">
        <f t="shared" si="1"/>
      </c>
      <c r="L8" s="17"/>
      <c r="M8" s="24" t="s">
        <v>75</v>
      </c>
      <c r="N8" s="25">
        <f t="shared" si="0"/>
        <v>0</v>
      </c>
    </row>
    <row r="9" spans="1:14" ht="24" customHeight="1">
      <c r="A9" s="401"/>
      <c r="B9" s="402"/>
      <c r="C9" s="32"/>
      <c r="D9" s="33"/>
      <c r="E9" s="34"/>
      <c r="F9" s="34"/>
      <c r="G9" s="34"/>
      <c r="H9" s="35"/>
      <c r="I9" s="31"/>
      <c r="J9" s="31"/>
      <c r="K9" s="151">
        <f t="shared" si="1"/>
      </c>
      <c r="L9" s="17"/>
      <c r="M9" s="24" t="s">
        <v>11</v>
      </c>
      <c r="N9" s="25">
        <f t="shared" si="0"/>
        <v>0</v>
      </c>
    </row>
    <row r="10" spans="1:14" ht="24" customHeight="1">
      <c r="A10" s="401"/>
      <c r="B10" s="402"/>
      <c r="C10" s="32"/>
      <c r="D10" s="33"/>
      <c r="E10" s="34"/>
      <c r="F10" s="34"/>
      <c r="G10" s="34"/>
      <c r="H10" s="35"/>
      <c r="I10" s="31"/>
      <c r="J10" s="31"/>
      <c r="K10" s="151">
        <f t="shared" si="1"/>
      </c>
      <c r="L10" s="17"/>
      <c r="M10" s="24" t="s">
        <v>8</v>
      </c>
      <c r="N10" s="25">
        <f t="shared" si="0"/>
        <v>0</v>
      </c>
    </row>
    <row r="11" spans="1:14" ht="24" customHeight="1">
      <c r="A11" s="401"/>
      <c r="B11" s="402"/>
      <c r="C11" s="32"/>
      <c r="D11" s="33"/>
      <c r="E11" s="34"/>
      <c r="F11" s="34"/>
      <c r="G11" s="34"/>
      <c r="H11" s="35"/>
      <c r="I11" s="31"/>
      <c r="J11" s="31"/>
      <c r="K11" s="151">
        <f t="shared" si="1"/>
      </c>
      <c r="L11" s="17"/>
      <c r="M11" s="24" t="s">
        <v>9</v>
      </c>
      <c r="N11" s="25">
        <f t="shared" si="0"/>
        <v>0</v>
      </c>
    </row>
    <row r="12" spans="1:14" ht="24" customHeight="1">
      <c r="A12" s="401"/>
      <c r="B12" s="402"/>
      <c r="C12" s="32"/>
      <c r="D12" s="33"/>
      <c r="E12" s="34"/>
      <c r="F12" s="34"/>
      <c r="G12" s="34"/>
      <c r="H12" s="35"/>
      <c r="I12" s="31"/>
      <c r="J12" s="31"/>
      <c r="K12" s="151">
        <f t="shared" si="1"/>
      </c>
      <c r="L12" s="17"/>
      <c r="M12" s="24" t="s">
        <v>57</v>
      </c>
      <c r="N12" s="25">
        <f t="shared" si="0"/>
        <v>0</v>
      </c>
    </row>
    <row r="13" spans="1:23" ht="24" customHeight="1">
      <c r="A13" s="401"/>
      <c r="B13" s="402"/>
      <c r="C13" s="32"/>
      <c r="D13" s="33"/>
      <c r="E13" s="34"/>
      <c r="F13" s="34"/>
      <c r="G13" s="34"/>
      <c r="H13" s="35"/>
      <c r="I13" s="31"/>
      <c r="J13" s="31"/>
      <c r="K13" s="151">
        <f t="shared" si="1"/>
      </c>
      <c r="L13" s="17"/>
      <c r="M13" s="24" t="s">
        <v>28</v>
      </c>
      <c r="N13" s="25">
        <f t="shared" si="0"/>
        <v>0</v>
      </c>
      <c r="W13"/>
    </row>
    <row r="14" spans="1:14" ht="24" customHeight="1">
      <c r="A14" s="401"/>
      <c r="B14" s="402"/>
      <c r="C14" s="32"/>
      <c r="D14" s="33"/>
      <c r="E14" s="34"/>
      <c r="F14" s="34"/>
      <c r="G14" s="34"/>
      <c r="H14" s="35"/>
      <c r="I14" s="31"/>
      <c r="J14" s="31"/>
      <c r="K14" s="151">
        <f t="shared" si="1"/>
      </c>
      <c r="L14" s="17"/>
      <c r="M14" s="24" t="s">
        <v>12</v>
      </c>
      <c r="N14" s="25">
        <f t="shared" si="0"/>
        <v>0</v>
      </c>
    </row>
    <row r="15" spans="1:14" ht="24" customHeight="1">
      <c r="A15" s="401"/>
      <c r="B15" s="402"/>
      <c r="C15" s="32"/>
      <c r="D15" s="33"/>
      <c r="E15" s="34"/>
      <c r="F15" s="34"/>
      <c r="G15" s="34"/>
      <c r="H15" s="35"/>
      <c r="I15" s="31"/>
      <c r="J15" s="31"/>
      <c r="K15" s="151">
        <f t="shared" si="1"/>
      </c>
      <c r="L15" s="17"/>
      <c r="M15" s="24" t="s">
        <v>13</v>
      </c>
      <c r="N15" s="25">
        <f t="shared" si="0"/>
        <v>0</v>
      </c>
    </row>
    <row r="16" spans="1:15" ht="24" customHeight="1" thickBot="1">
      <c r="A16" s="401"/>
      <c r="B16" s="402"/>
      <c r="C16" s="32"/>
      <c r="D16" s="33"/>
      <c r="E16" s="34"/>
      <c r="F16" s="34"/>
      <c r="G16" s="34"/>
      <c r="H16" s="35"/>
      <c r="I16" s="31"/>
      <c r="J16" s="31"/>
      <c r="K16" s="151">
        <f>IF(AND(I16="",J16=""),"",K15+I16-J16)</f>
      </c>
      <c r="L16" s="17"/>
      <c r="M16" s="66" t="s">
        <v>14</v>
      </c>
      <c r="N16" s="26">
        <f t="shared" si="0"/>
        <v>0</v>
      </c>
      <c r="O16" s="125"/>
    </row>
    <row r="17" spans="1:15" ht="24" customHeight="1" thickTop="1">
      <c r="A17" s="401"/>
      <c r="B17" s="402"/>
      <c r="C17" s="32"/>
      <c r="D17" s="33"/>
      <c r="E17" s="34"/>
      <c r="F17" s="34"/>
      <c r="G17" s="34"/>
      <c r="H17" s="35"/>
      <c r="I17" s="31"/>
      <c r="J17" s="31"/>
      <c r="K17" s="151">
        <f t="shared" si="1"/>
      </c>
      <c r="L17" s="17"/>
      <c r="M17" s="123" t="s">
        <v>18</v>
      </c>
      <c r="N17" s="27">
        <f>SUM(N4:N16)</f>
        <v>0</v>
      </c>
      <c r="O17" s="14"/>
    </row>
    <row r="18" spans="1:14" ht="24" customHeight="1">
      <c r="A18" s="401"/>
      <c r="B18" s="402"/>
      <c r="C18" s="32"/>
      <c r="D18" s="33"/>
      <c r="E18" s="34"/>
      <c r="F18" s="34"/>
      <c r="G18" s="34"/>
      <c r="H18" s="35"/>
      <c r="I18" s="31"/>
      <c r="J18" s="31"/>
      <c r="K18" s="151">
        <f t="shared" si="1"/>
      </c>
      <c r="L18" s="17"/>
      <c r="M18" s="16"/>
      <c r="N18" s="16"/>
    </row>
    <row r="19" spans="1:14" ht="24" customHeight="1">
      <c r="A19" s="401"/>
      <c r="B19" s="402"/>
      <c r="C19" s="32"/>
      <c r="D19" s="33"/>
      <c r="E19" s="34"/>
      <c r="F19" s="34"/>
      <c r="G19" s="34"/>
      <c r="H19" s="35"/>
      <c r="I19" s="31"/>
      <c r="J19" s="31"/>
      <c r="K19" s="151">
        <f t="shared" si="1"/>
      </c>
      <c r="L19" s="17"/>
      <c r="M19" s="18"/>
      <c r="N19" s="18"/>
    </row>
    <row r="20" spans="1:14" ht="24" customHeight="1">
      <c r="A20" s="401"/>
      <c r="B20" s="402"/>
      <c r="C20" s="32"/>
      <c r="D20" s="33"/>
      <c r="E20" s="34"/>
      <c r="F20" s="34"/>
      <c r="G20" s="34"/>
      <c r="H20" s="35"/>
      <c r="I20" s="31"/>
      <c r="J20" s="31"/>
      <c r="K20" s="151">
        <f>IF(AND(I20="",J20=""),"",K19+I20-J20)</f>
      </c>
      <c r="L20" s="17"/>
      <c r="M20" s="18"/>
      <c r="N20" s="18"/>
    </row>
    <row r="21" spans="1:14" ht="24" customHeight="1">
      <c r="A21" s="401"/>
      <c r="B21" s="402"/>
      <c r="C21" s="32"/>
      <c r="D21" s="33"/>
      <c r="E21" s="34"/>
      <c r="F21" s="34"/>
      <c r="G21" s="34"/>
      <c r="H21" s="35"/>
      <c r="I21" s="31"/>
      <c r="J21" s="31"/>
      <c r="K21" s="151">
        <f t="shared" si="1"/>
      </c>
      <c r="L21" s="17"/>
      <c r="M21" s="18"/>
      <c r="N21" s="18"/>
    </row>
    <row r="22" spans="1:14" ht="24" customHeight="1">
      <c r="A22" s="401"/>
      <c r="B22" s="402"/>
      <c r="C22" s="32"/>
      <c r="D22" s="33"/>
      <c r="E22" s="34"/>
      <c r="F22" s="34"/>
      <c r="G22" s="34"/>
      <c r="H22" s="35"/>
      <c r="I22" s="31"/>
      <c r="J22" s="31"/>
      <c r="K22" s="151">
        <f t="shared" si="1"/>
      </c>
      <c r="L22" s="17"/>
      <c r="M22" s="18"/>
      <c r="N22" s="18"/>
    </row>
    <row r="23" spans="1:14" ht="24" customHeight="1">
      <c r="A23" s="401"/>
      <c r="B23" s="402"/>
      <c r="C23" s="32"/>
      <c r="D23" s="33"/>
      <c r="E23" s="34"/>
      <c r="F23" s="34"/>
      <c r="G23" s="34"/>
      <c r="H23" s="35"/>
      <c r="I23" s="31"/>
      <c r="J23" s="31"/>
      <c r="K23" s="151">
        <f t="shared" si="1"/>
      </c>
      <c r="L23" s="17"/>
      <c r="M23" s="18"/>
      <c r="N23" s="18"/>
    </row>
    <row r="24" spans="1:14" ht="24" customHeight="1">
      <c r="A24" s="401"/>
      <c r="B24" s="402"/>
      <c r="C24" s="32"/>
      <c r="D24" s="33"/>
      <c r="E24" s="34"/>
      <c r="F24" s="34"/>
      <c r="G24" s="34"/>
      <c r="H24" s="35"/>
      <c r="I24" s="31"/>
      <c r="J24" s="31"/>
      <c r="K24" s="151">
        <f t="shared" si="1"/>
      </c>
      <c r="L24" s="17"/>
      <c r="M24" s="18"/>
      <c r="N24" s="18"/>
    </row>
    <row r="25" spans="1:14" ht="24" customHeight="1">
      <c r="A25" s="401"/>
      <c r="B25" s="402"/>
      <c r="C25" s="32"/>
      <c r="D25" s="33"/>
      <c r="E25" s="34"/>
      <c r="F25" s="34"/>
      <c r="G25" s="34"/>
      <c r="H25" s="35"/>
      <c r="I25" s="31"/>
      <c r="J25" s="31"/>
      <c r="K25" s="151">
        <f t="shared" si="1"/>
      </c>
      <c r="L25" s="17"/>
      <c r="M25" s="18"/>
      <c r="N25" s="18"/>
    </row>
    <row r="26" spans="1:14" ht="24" customHeight="1">
      <c r="A26" s="401"/>
      <c r="B26" s="402"/>
      <c r="C26" s="32"/>
      <c r="D26" s="33"/>
      <c r="E26" s="34"/>
      <c r="F26" s="34"/>
      <c r="G26" s="34"/>
      <c r="H26" s="35"/>
      <c r="I26" s="31"/>
      <c r="J26" s="31"/>
      <c r="K26" s="151">
        <f t="shared" si="1"/>
      </c>
      <c r="L26" s="17"/>
      <c r="M26" s="18"/>
      <c r="N26" s="18"/>
    </row>
    <row r="27" spans="1:14" ht="24" customHeight="1">
      <c r="A27" s="401"/>
      <c r="B27" s="402"/>
      <c r="C27" s="32"/>
      <c r="D27" s="33"/>
      <c r="E27" s="34"/>
      <c r="F27" s="34"/>
      <c r="G27" s="34"/>
      <c r="H27" s="35"/>
      <c r="I27" s="31"/>
      <c r="J27" s="31"/>
      <c r="K27" s="151">
        <f t="shared" si="1"/>
      </c>
      <c r="L27" s="17"/>
      <c r="M27" s="18"/>
      <c r="N27" s="18"/>
    </row>
    <row r="28" spans="1:14" ht="24" customHeight="1">
      <c r="A28" s="401"/>
      <c r="B28" s="402"/>
      <c r="C28" s="32"/>
      <c r="D28" s="33"/>
      <c r="E28" s="34"/>
      <c r="F28" s="34"/>
      <c r="G28" s="34"/>
      <c r="H28" s="35"/>
      <c r="I28" s="31"/>
      <c r="J28" s="31"/>
      <c r="K28" s="151">
        <f t="shared" si="1"/>
      </c>
      <c r="L28" s="17"/>
      <c r="M28" s="18"/>
      <c r="N28" s="18"/>
    </row>
    <row r="29" spans="1:14" ht="24" customHeight="1">
      <c r="A29" s="401"/>
      <c r="B29" s="402"/>
      <c r="C29" s="32"/>
      <c r="D29" s="33"/>
      <c r="E29" s="34"/>
      <c r="F29" s="34"/>
      <c r="G29" s="34"/>
      <c r="H29" s="35"/>
      <c r="I29" s="31"/>
      <c r="J29" s="31"/>
      <c r="K29" s="151">
        <f>IF(AND(I29="",J29=""),"",K28+I29-J29)</f>
      </c>
      <c r="L29" s="17"/>
      <c r="M29" s="19"/>
      <c r="N29" s="19"/>
    </row>
    <row r="30" spans="1:14" ht="24" customHeight="1">
      <c r="A30" s="401"/>
      <c r="B30" s="402"/>
      <c r="C30" s="32"/>
      <c r="D30" s="33"/>
      <c r="E30" s="34"/>
      <c r="F30" s="34"/>
      <c r="G30" s="34"/>
      <c r="H30" s="35"/>
      <c r="I30" s="31"/>
      <c r="J30" s="31"/>
      <c r="K30" s="151">
        <f t="shared" si="1"/>
      </c>
      <c r="L30" s="17"/>
      <c r="M30" s="19"/>
      <c r="N30" s="19"/>
    </row>
    <row r="31" spans="1:14" ht="24" customHeight="1">
      <c r="A31" s="401"/>
      <c r="B31" s="402"/>
      <c r="C31" s="32"/>
      <c r="D31" s="33"/>
      <c r="E31" s="34"/>
      <c r="F31" s="34"/>
      <c r="G31" s="34"/>
      <c r="H31" s="35"/>
      <c r="I31" s="31"/>
      <c r="J31" s="31"/>
      <c r="K31" s="151">
        <f t="shared" si="1"/>
      </c>
      <c r="L31" s="20"/>
      <c r="M31" s="19"/>
      <c r="N31" s="19"/>
    </row>
    <row r="32" spans="1:14" ht="24" customHeight="1">
      <c r="A32" s="401"/>
      <c r="B32" s="402"/>
      <c r="C32" s="32"/>
      <c r="D32" s="33"/>
      <c r="E32" s="34"/>
      <c r="F32" s="34"/>
      <c r="G32" s="34"/>
      <c r="H32" s="35"/>
      <c r="I32" s="31"/>
      <c r="J32" s="31"/>
      <c r="K32" s="151">
        <f t="shared" si="1"/>
      </c>
      <c r="L32" s="20"/>
      <c r="M32" s="18"/>
      <c r="N32" s="18"/>
    </row>
    <row r="33" spans="1:14" ht="24" customHeight="1">
      <c r="A33" s="401"/>
      <c r="B33" s="402"/>
      <c r="C33" s="32"/>
      <c r="D33" s="33"/>
      <c r="E33" s="34"/>
      <c r="F33" s="34"/>
      <c r="G33" s="34"/>
      <c r="H33" s="35"/>
      <c r="I33" s="31"/>
      <c r="J33" s="31"/>
      <c r="K33" s="151">
        <f t="shared" si="1"/>
      </c>
      <c r="L33" s="17"/>
      <c r="M33" s="18"/>
      <c r="N33" s="18"/>
    </row>
    <row r="34" spans="1:14" ht="24" customHeight="1">
      <c r="A34" s="401"/>
      <c r="B34" s="402"/>
      <c r="C34" s="32"/>
      <c r="D34" s="33"/>
      <c r="E34" s="34"/>
      <c r="F34" s="34"/>
      <c r="G34" s="34"/>
      <c r="H34" s="35"/>
      <c r="I34" s="31"/>
      <c r="J34" s="31"/>
      <c r="K34" s="151">
        <f>IF(AND(I34="",J34=""),"",K33+I34-J34)</f>
      </c>
      <c r="L34" s="17"/>
      <c r="M34" s="18"/>
      <c r="N34" s="18"/>
    </row>
    <row r="35" spans="1:14" ht="24" customHeight="1" thickBot="1">
      <c r="A35" s="411"/>
      <c r="B35" s="406"/>
      <c r="C35" s="36"/>
      <c r="D35" s="37"/>
      <c r="E35" s="38"/>
      <c r="F35" s="39" t="s">
        <v>2</v>
      </c>
      <c r="G35" s="39"/>
      <c r="H35" s="40"/>
      <c r="I35" s="59">
        <f>SUM(I4:I34)</f>
        <v>0</v>
      </c>
      <c r="J35" s="59">
        <f>SUM(J4:J34)</f>
        <v>0</v>
      </c>
      <c r="K35" s="152">
        <f>I35-J35</f>
        <v>0</v>
      </c>
      <c r="L35" s="17"/>
      <c r="M35" s="18"/>
      <c r="N35" s="18"/>
    </row>
    <row r="36" spans="1:14" s="2" customFormat="1" ht="24" customHeight="1" thickTop="1">
      <c r="A36" s="412"/>
      <c r="B36" s="413"/>
      <c r="C36" s="41"/>
      <c r="D36" s="42"/>
      <c r="E36" s="43"/>
      <c r="F36" s="44" t="s">
        <v>0</v>
      </c>
      <c r="G36" s="44"/>
      <c r="H36" s="45"/>
      <c r="I36" s="60">
        <f>I35</f>
        <v>0</v>
      </c>
      <c r="J36" s="60">
        <f>J35</f>
        <v>0</v>
      </c>
      <c r="K36" s="153">
        <f>K35</f>
        <v>0</v>
      </c>
      <c r="L36" s="17"/>
      <c r="M36" s="18"/>
      <c r="N36" s="18"/>
    </row>
    <row r="37" spans="1:14" s="2" customFormat="1" ht="24" customHeight="1">
      <c r="A37" s="407"/>
      <c r="B37" s="408"/>
      <c r="C37" s="46"/>
      <c r="D37" s="47"/>
      <c r="E37" s="48"/>
      <c r="F37" s="48"/>
      <c r="G37" s="48"/>
      <c r="H37" s="35"/>
      <c r="I37" s="31"/>
      <c r="J37" s="31"/>
      <c r="K37" s="151">
        <f>IF(AND(I37="",J37=""),"",K36+I37-J37)</f>
      </c>
      <c r="L37" s="17"/>
      <c r="M37" s="18"/>
      <c r="N37" s="18"/>
    </row>
    <row r="38" spans="1:14" s="2" customFormat="1" ht="24" customHeight="1">
      <c r="A38" s="401"/>
      <c r="B38" s="402"/>
      <c r="C38" s="32"/>
      <c r="D38" s="33"/>
      <c r="E38" s="34"/>
      <c r="F38" s="34"/>
      <c r="G38" s="34"/>
      <c r="H38" s="35"/>
      <c r="I38" s="31"/>
      <c r="J38" s="31"/>
      <c r="K38" s="151">
        <f aca="true" t="shared" si="2" ref="K38:K64">IF(AND(I38="",J38=""),"",K37+I38-J38)</f>
      </c>
      <c r="L38" s="17"/>
      <c r="M38" s="18"/>
      <c r="N38" s="18"/>
    </row>
    <row r="39" spans="1:14" ht="24" customHeight="1">
      <c r="A39" s="401"/>
      <c r="B39" s="402"/>
      <c r="C39" s="32"/>
      <c r="D39" s="33"/>
      <c r="E39" s="34"/>
      <c r="F39" s="34"/>
      <c r="G39" s="34"/>
      <c r="H39" s="35"/>
      <c r="I39" s="31"/>
      <c r="J39" s="31"/>
      <c r="K39" s="151">
        <f t="shared" si="2"/>
      </c>
      <c r="L39" s="17"/>
      <c r="M39" s="18"/>
      <c r="N39" s="18"/>
    </row>
    <row r="40" spans="1:14" ht="24" customHeight="1">
      <c r="A40" s="401"/>
      <c r="B40" s="402"/>
      <c r="C40" s="32"/>
      <c r="D40" s="33"/>
      <c r="E40" s="34"/>
      <c r="F40" s="34"/>
      <c r="G40" s="34"/>
      <c r="H40" s="35"/>
      <c r="I40" s="31"/>
      <c r="J40" s="31"/>
      <c r="K40" s="151">
        <f t="shared" si="2"/>
      </c>
      <c r="L40" s="17"/>
      <c r="M40" s="18"/>
      <c r="N40" s="18"/>
    </row>
    <row r="41" spans="1:14" ht="24" customHeight="1">
      <c r="A41" s="401"/>
      <c r="B41" s="402"/>
      <c r="C41" s="32"/>
      <c r="D41" s="33"/>
      <c r="E41" s="34"/>
      <c r="F41" s="34"/>
      <c r="G41" s="34"/>
      <c r="H41" s="35"/>
      <c r="I41" s="31"/>
      <c r="J41" s="31"/>
      <c r="K41" s="151">
        <f t="shared" si="2"/>
      </c>
      <c r="L41" s="17"/>
      <c r="M41" s="18"/>
      <c r="N41" s="18"/>
    </row>
    <row r="42" spans="1:14" ht="24" customHeight="1">
      <c r="A42" s="401"/>
      <c r="B42" s="402"/>
      <c r="C42" s="32"/>
      <c r="D42" s="33"/>
      <c r="E42" s="34"/>
      <c r="F42" s="34"/>
      <c r="G42" s="34"/>
      <c r="H42" s="35"/>
      <c r="I42" s="31"/>
      <c r="J42" s="31"/>
      <c r="K42" s="151">
        <f t="shared" si="2"/>
      </c>
      <c r="L42" s="17"/>
      <c r="M42" s="18"/>
      <c r="N42" s="18"/>
    </row>
    <row r="43" spans="1:14" ht="24" customHeight="1">
      <c r="A43" s="401"/>
      <c r="B43" s="402"/>
      <c r="C43" s="32"/>
      <c r="D43" s="33"/>
      <c r="E43" s="34"/>
      <c r="F43" s="34"/>
      <c r="G43" s="34"/>
      <c r="H43" s="35"/>
      <c r="I43" s="31"/>
      <c r="J43" s="31"/>
      <c r="K43" s="151">
        <f t="shared" si="2"/>
      </c>
      <c r="L43" s="17"/>
      <c r="M43" s="18"/>
      <c r="N43" s="18"/>
    </row>
    <row r="44" spans="1:14" ht="24" customHeight="1">
      <c r="A44" s="401"/>
      <c r="B44" s="402"/>
      <c r="C44" s="32"/>
      <c r="D44" s="33"/>
      <c r="E44" s="34"/>
      <c r="F44" s="34"/>
      <c r="G44" s="34"/>
      <c r="H44" s="35"/>
      <c r="I44" s="31"/>
      <c r="J44" s="31"/>
      <c r="K44" s="151">
        <f t="shared" si="2"/>
      </c>
      <c r="L44" s="17"/>
      <c r="M44" s="18"/>
      <c r="N44" s="18"/>
    </row>
    <row r="45" spans="1:14" ht="24" customHeight="1">
      <c r="A45" s="401"/>
      <c r="B45" s="402"/>
      <c r="C45" s="32"/>
      <c r="D45" s="33"/>
      <c r="E45" s="34"/>
      <c r="F45" s="34"/>
      <c r="G45" s="34"/>
      <c r="H45" s="35"/>
      <c r="I45" s="31"/>
      <c r="J45" s="31"/>
      <c r="K45" s="151">
        <f t="shared" si="2"/>
      </c>
      <c r="L45" s="17"/>
      <c r="M45" s="18"/>
      <c r="N45" s="18"/>
    </row>
    <row r="46" spans="1:14" ht="24" customHeight="1">
      <c r="A46" s="401"/>
      <c r="B46" s="402"/>
      <c r="C46" s="32"/>
      <c r="D46" s="33"/>
      <c r="E46" s="34"/>
      <c r="F46" s="34"/>
      <c r="G46" s="34"/>
      <c r="H46" s="35"/>
      <c r="I46" s="31"/>
      <c r="J46" s="31"/>
      <c r="K46" s="151">
        <f t="shared" si="2"/>
      </c>
      <c r="L46" s="17"/>
      <c r="M46" s="18"/>
      <c r="N46" s="18"/>
    </row>
    <row r="47" spans="1:14" ht="24" customHeight="1">
      <c r="A47" s="401"/>
      <c r="B47" s="402"/>
      <c r="C47" s="32"/>
      <c r="D47" s="33"/>
      <c r="E47" s="34"/>
      <c r="F47" s="34"/>
      <c r="G47" s="34"/>
      <c r="H47" s="35"/>
      <c r="I47" s="31"/>
      <c r="J47" s="31"/>
      <c r="K47" s="151">
        <f t="shared" si="2"/>
      </c>
      <c r="L47" s="17"/>
      <c r="M47" s="18"/>
      <c r="N47" s="18"/>
    </row>
    <row r="48" spans="1:14" ht="24" customHeight="1">
      <c r="A48" s="401"/>
      <c r="B48" s="402"/>
      <c r="C48" s="32"/>
      <c r="D48" s="33"/>
      <c r="E48" s="34"/>
      <c r="F48" s="34"/>
      <c r="G48" s="34"/>
      <c r="H48" s="35"/>
      <c r="I48" s="31"/>
      <c r="J48" s="31"/>
      <c r="K48" s="151">
        <f t="shared" si="2"/>
      </c>
      <c r="L48" s="17"/>
      <c r="M48" s="18"/>
      <c r="N48" s="18"/>
    </row>
    <row r="49" spans="1:14" ht="24" customHeight="1">
      <c r="A49" s="401"/>
      <c r="B49" s="402"/>
      <c r="C49" s="32"/>
      <c r="D49" s="33"/>
      <c r="E49" s="34"/>
      <c r="F49" s="34"/>
      <c r="G49" s="34"/>
      <c r="H49" s="35"/>
      <c r="I49" s="31"/>
      <c r="J49" s="31"/>
      <c r="K49" s="151">
        <f t="shared" si="2"/>
      </c>
      <c r="L49" s="17"/>
      <c r="M49" s="18"/>
      <c r="N49" s="18"/>
    </row>
    <row r="50" spans="1:14" ht="24" customHeight="1">
      <c r="A50" s="401"/>
      <c r="B50" s="402"/>
      <c r="C50" s="32"/>
      <c r="D50" s="33"/>
      <c r="E50" s="34"/>
      <c r="F50" s="34"/>
      <c r="G50" s="34"/>
      <c r="H50" s="35"/>
      <c r="I50" s="31"/>
      <c r="J50" s="31"/>
      <c r="K50" s="151">
        <f t="shared" si="2"/>
      </c>
      <c r="L50" s="17"/>
      <c r="M50" s="18"/>
      <c r="N50" s="18"/>
    </row>
    <row r="51" spans="1:14" ht="24" customHeight="1">
      <c r="A51" s="401"/>
      <c r="B51" s="402"/>
      <c r="C51" s="32"/>
      <c r="D51" s="33"/>
      <c r="E51" s="34"/>
      <c r="F51" s="34"/>
      <c r="G51" s="34"/>
      <c r="H51" s="35"/>
      <c r="I51" s="31"/>
      <c r="J51" s="31"/>
      <c r="K51" s="151">
        <f t="shared" si="2"/>
      </c>
      <c r="L51" s="17"/>
      <c r="M51" s="21"/>
      <c r="N51" s="18"/>
    </row>
    <row r="52" spans="1:14" ht="24" customHeight="1">
      <c r="A52" s="401"/>
      <c r="B52" s="402"/>
      <c r="C52" s="32"/>
      <c r="D52" s="33"/>
      <c r="E52" s="34"/>
      <c r="F52" s="34"/>
      <c r="G52" s="34"/>
      <c r="H52" s="35"/>
      <c r="I52" s="31"/>
      <c r="J52" s="31"/>
      <c r="K52" s="151">
        <f t="shared" si="2"/>
      </c>
      <c r="L52" s="17"/>
      <c r="M52" s="18"/>
      <c r="N52" s="18"/>
    </row>
    <row r="53" spans="1:14" ht="24" customHeight="1">
      <c r="A53" s="401"/>
      <c r="B53" s="402"/>
      <c r="C53" s="32"/>
      <c r="D53" s="33"/>
      <c r="E53" s="34"/>
      <c r="F53" s="34"/>
      <c r="G53" s="34"/>
      <c r="H53" s="35"/>
      <c r="I53" s="31"/>
      <c r="J53" s="31"/>
      <c r="K53" s="151">
        <f t="shared" si="2"/>
      </c>
      <c r="L53" s="17"/>
      <c r="M53" s="18"/>
      <c r="N53" s="18"/>
    </row>
    <row r="54" spans="1:14" ht="24" customHeight="1">
      <c r="A54" s="401"/>
      <c r="B54" s="402"/>
      <c r="C54" s="32"/>
      <c r="D54" s="33"/>
      <c r="E54" s="34"/>
      <c r="F54" s="34"/>
      <c r="G54" s="34"/>
      <c r="H54" s="35"/>
      <c r="I54" s="31"/>
      <c r="J54" s="31"/>
      <c r="K54" s="151">
        <f t="shared" si="2"/>
      </c>
      <c r="L54" s="17"/>
      <c r="M54" s="18"/>
      <c r="N54" s="18"/>
    </row>
    <row r="55" spans="1:14" ht="24" customHeight="1">
      <c r="A55" s="401"/>
      <c r="B55" s="402"/>
      <c r="C55" s="32"/>
      <c r="D55" s="33"/>
      <c r="E55" s="34"/>
      <c r="F55" s="34"/>
      <c r="G55" s="34"/>
      <c r="H55" s="35"/>
      <c r="I55" s="31"/>
      <c r="J55" s="31"/>
      <c r="K55" s="151">
        <f t="shared" si="2"/>
      </c>
      <c r="L55" s="17"/>
      <c r="M55" s="18"/>
      <c r="N55" s="18"/>
    </row>
    <row r="56" spans="1:14" ht="24" customHeight="1">
      <c r="A56" s="401"/>
      <c r="B56" s="402"/>
      <c r="C56" s="32"/>
      <c r="D56" s="33"/>
      <c r="E56" s="34"/>
      <c r="F56" s="34"/>
      <c r="G56" s="34"/>
      <c r="H56" s="35"/>
      <c r="I56" s="31"/>
      <c r="J56" s="31"/>
      <c r="K56" s="151">
        <f t="shared" si="2"/>
      </c>
      <c r="L56" s="17"/>
      <c r="M56" s="18"/>
      <c r="N56" s="18"/>
    </row>
    <row r="57" spans="1:14" ht="24" customHeight="1">
      <c r="A57" s="401"/>
      <c r="B57" s="402"/>
      <c r="C57" s="32"/>
      <c r="D57" s="33"/>
      <c r="E57" s="34"/>
      <c r="F57" s="34"/>
      <c r="G57" s="34"/>
      <c r="H57" s="35"/>
      <c r="I57" s="31"/>
      <c r="J57" s="31"/>
      <c r="K57" s="151">
        <f t="shared" si="2"/>
      </c>
      <c r="L57" s="17"/>
      <c r="M57" s="18"/>
      <c r="N57" s="18"/>
    </row>
    <row r="58" spans="1:14" ht="24" customHeight="1">
      <c r="A58" s="401"/>
      <c r="B58" s="402"/>
      <c r="C58" s="32"/>
      <c r="D58" s="33"/>
      <c r="E58" s="34"/>
      <c r="F58" s="34"/>
      <c r="G58" s="34"/>
      <c r="H58" s="35"/>
      <c r="I58" s="31"/>
      <c r="J58" s="31"/>
      <c r="K58" s="151">
        <f t="shared" si="2"/>
      </c>
      <c r="L58" s="17"/>
      <c r="M58" s="18"/>
      <c r="N58" s="18"/>
    </row>
    <row r="59" spans="1:14" ht="24" customHeight="1">
      <c r="A59" s="401"/>
      <c r="B59" s="402"/>
      <c r="C59" s="32"/>
      <c r="D59" s="33"/>
      <c r="E59" s="34"/>
      <c r="F59" s="34"/>
      <c r="G59" s="34"/>
      <c r="H59" s="35"/>
      <c r="I59" s="31"/>
      <c r="J59" s="31"/>
      <c r="K59" s="151">
        <f t="shared" si="2"/>
      </c>
      <c r="L59" s="17"/>
      <c r="M59" s="18"/>
      <c r="N59" s="18"/>
    </row>
    <row r="60" spans="1:14" ht="24" customHeight="1">
      <c r="A60" s="401"/>
      <c r="B60" s="402"/>
      <c r="C60" s="32"/>
      <c r="D60" s="33"/>
      <c r="E60" s="34"/>
      <c r="F60" s="34"/>
      <c r="G60" s="34"/>
      <c r="H60" s="35"/>
      <c r="I60" s="31"/>
      <c r="J60" s="31"/>
      <c r="K60" s="151">
        <f t="shared" si="2"/>
      </c>
      <c r="L60" s="17"/>
      <c r="M60" s="18"/>
      <c r="N60" s="18"/>
    </row>
    <row r="61" spans="1:14" ht="24" customHeight="1">
      <c r="A61" s="401"/>
      <c r="B61" s="402"/>
      <c r="C61" s="32"/>
      <c r="D61" s="33"/>
      <c r="E61" s="34"/>
      <c r="F61" s="34"/>
      <c r="G61" s="34"/>
      <c r="H61" s="35"/>
      <c r="I61" s="31"/>
      <c r="J61" s="31"/>
      <c r="K61" s="151">
        <f t="shared" si="2"/>
      </c>
      <c r="L61" s="17"/>
      <c r="M61" s="18"/>
      <c r="N61" s="18"/>
    </row>
    <row r="62" spans="1:14" ht="24" customHeight="1">
      <c r="A62" s="401"/>
      <c r="B62" s="402"/>
      <c r="C62" s="32"/>
      <c r="D62" s="33"/>
      <c r="E62" s="34"/>
      <c r="F62" s="34"/>
      <c r="G62" s="34"/>
      <c r="H62" s="35"/>
      <c r="I62" s="31"/>
      <c r="J62" s="31"/>
      <c r="K62" s="151">
        <f t="shared" si="2"/>
      </c>
      <c r="L62" s="20"/>
      <c r="M62" s="18"/>
      <c r="N62" s="18"/>
    </row>
    <row r="63" spans="1:14" ht="24" customHeight="1">
      <c r="A63" s="401"/>
      <c r="B63" s="402"/>
      <c r="C63" s="32"/>
      <c r="D63" s="33"/>
      <c r="E63" s="34"/>
      <c r="F63" s="34"/>
      <c r="G63" s="34"/>
      <c r="H63" s="35"/>
      <c r="I63" s="31"/>
      <c r="J63" s="31"/>
      <c r="K63" s="151">
        <f t="shared" si="2"/>
      </c>
      <c r="L63" s="20"/>
      <c r="M63" s="18"/>
      <c r="N63" s="18"/>
    </row>
    <row r="64" spans="1:14" ht="24" customHeight="1">
      <c r="A64" s="401"/>
      <c r="B64" s="402"/>
      <c r="C64" s="32"/>
      <c r="D64" s="33"/>
      <c r="E64" s="34"/>
      <c r="F64" s="34"/>
      <c r="G64" s="34"/>
      <c r="H64" s="35"/>
      <c r="I64" s="31"/>
      <c r="J64" s="31"/>
      <c r="K64" s="151">
        <f t="shared" si="2"/>
      </c>
      <c r="L64" s="17"/>
      <c r="M64" s="18"/>
      <c r="N64" s="18"/>
    </row>
    <row r="65" spans="1:14" ht="24" customHeight="1">
      <c r="A65" s="403"/>
      <c r="B65" s="404"/>
      <c r="C65" s="32"/>
      <c r="D65" s="33"/>
      <c r="E65" s="34"/>
      <c r="F65" s="34"/>
      <c r="G65" s="34"/>
      <c r="H65" s="35"/>
      <c r="I65" s="31"/>
      <c r="J65" s="31"/>
      <c r="K65" s="151">
        <f>IF(AND(I65="",J65=""),"",K64+I65-J65)</f>
      </c>
      <c r="L65" s="17"/>
      <c r="M65" s="18"/>
      <c r="N65" s="18"/>
    </row>
    <row r="66" spans="1:14" ht="24" customHeight="1" thickBot="1">
      <c r="A66" s="411"/>
      <c r="B66" s="406"/>
      <c r="C66" s="36"/>
      <c r="D66" s="37"/>
      <c r="E66" s="38"/>
      <c r="F66" s="39" t="s">
        <v>2</v>
      </c>
      <c r="G66" s="39"/>
      <c r="H66" s="40"/>
      <c r="I66" s="59">
        <f>SUM(I36:I65)</f>
        <v>0</v>
      </c>
      <c r="J66" s="59">
        <f>SUM(J36:J65)</f>
        <v>0</v>
      </c>
      <c r="K66" s="152">
        <f>I66-J66</f>
        <v>0</v>
      </c>
      <c r="L66" s="17"/>
      <c r="M66" s="18"/>
      <c r="N66" s="18"/>
    </row>
    <row r="67" spans="1:14" ht="24" customHeight="1" thickTop="1">
      <c r="A67" s="412"/>
      <c r="B67" s="413"/>
      <c r="C67" s="41"/>
      <c r="D67" s="42"/>
      <c r="E67" s="43"/>
      <c r="F67" s="44" t="s">
        <v>0</v>
      </c>
      <c r="G67" s="44"/>
      <c r="H67" s="45"/>
      <c r="I67" s="60">
        <f>I66</f>
        <v>0</v>
      </c>
      <c r="J67" s="60">
        <f>J66</f>
        <v>0</v>
      </c>
      <c r="K67" s="153">
        <f>K66</f>
        <v>0</v>
      </c>
      <c r="L67" s="17"/>
      <c r="M67" s="18"/>
      <c r="N67" s="18"/>
    </row>
    <row r="68" spans="1:14" ht="24" customHeight="1">
      <c r="A68" s="407"/>
      <c r="B68" s="408"/>
      <c r="C68" s="46"/>
      <c r="D68" s="47"/>
      <c r="E68" s="48"/>
      <c r="F68" s="48"/>
      <c r="G68" s="48"/>
      <c r="H68" s="35"/>
      <c r="I68" s="31"/>
      <c r="J68" s="31"/>
      <c r="K68" s="151">
        <f>IF(AND(I68="",J68=""),"",K67+I68-J68)</f>
      </c>
      <c r="L68" s="17"/>
      <c r="M68" s="18"/>
      <c r="N68" s="18"/>
    </row>
    <row r="69" spans="1:14" ht="24" customHeight="1">
      <c r="A69" s="401"/>
      <c r="B69" s="402"/>
      <c r="C69" s="32"/>
      <c r="D69" s="33"/>
      <c r="E69" s="34"/>
      <c r="F69" s="34"/>
      <c r="G69" s="34"/>
      <c r="H69" s="35"/>
      <c r="I69" s="31"/>
      <c r="J69" s="31"/>
      <c r="K69" s="151">
        <f aca="true" t="shared" si="3" ref="K69:K95">IF(AND(I69="",J69=""),"",K68+I69-J69)</f>
      </c>
      <c r="L69" s="17"/>
      <c r="M69" s="18"/>
      <c r="N69" s="18"/>
    </row>
    <row r="70" spans="1:14" ht="24" customHeight="1">
      <c r="A70" s="401"/>
      <c r="B70" s="402"/>
      <c r="C70" s="32"/>
      <c r="D70" s="33"/>
      <c r="E70" s="34"/>
      <c r="F70" s="34"/>
      <c r="G70" s="34"/>
      <c r="H70" s="35"/>
      <c r="I70" s="31"/>
      <c r="J70" s="31"/>
      <c r="K70" s="151">
        <f t="shared" si="3"/>
      </c>
      <c r="L70" s="17"/>
      <c r="M70" s="18"/>
      <c r="N70" s="18"/>
    </row>
    <row r="71" spans="1:14" ht="24" customHeight="1">
      <c r="A71" s="401"/>
      <c r="B71" s="402"/>
      <c r="C71" s="32"/>
      <c r="D71" s="33"/>
      <c r="E71" s="34"/>
      <c r="F71" s="34"/>
      <c r="G71" s="34"/>
      <c r="H71" s="35"/>
      <c r="I71" s="31"/>
      <c r="J71" s="31"/>
      <c r="K71" s="151">
        <f t="shared" si="3"/>
      </c>
      <c r="L71" s="17"/>
      <c r="M71" s="18"/>
      <c r="N71" s="18"/>
    </row>
    <row r="72" spans="1:14" ht="24" customHeight="1">
      <c r="A72" s="401"/>
      <c r="B72" s="402"/>
      <c r="C72" s="32"/>
      <c r="D72" s="33"/>
      <c r="E72" s="34"/>
      <c r="F72" s="34"/>
      <c r="G72" s="34"/>
      <c r="H72" s="35"/>
      <c r="I72" s="31"/>
      <c r="J72" s="31"/>
      <c r="K72" s="151">
        <f t="shared" si="3"/>
      </c>
      <c r="L72" s="17"/>
      <c r="M72" s="18"/>
      <c r="N72" s="18"/>
    </row>
    <row r="73" spans="1:14" ht="24" customHeight="1">
      <c r="A73" s="401"/>
      <c r="B73" s="402"/>
      <c r="C73" s="32"/>
      <c r="D73" s="33"/>
      <c r="E73" s="34"/>
      <c r="F73" s="34"/>
      <c r="G73" s="34"/>
      <c r="H73" s="35"/>
      <c r="I73" s="31"/>
      <c r="J73" s="31"/>
      <c r="K73" s="151">
        <f t="shared" si="3"/>
      </c>
      <c r="L73" s="17"/>
      <c r="M73" s="18"/>
      <c r="N73" s="18"/>
    </row>
    <row r="74" spans="1:14" ht="24" customHeight="1">
      <c r="A74" s="401"/>
      <c r="B74" s="402"/>
      <c r="C74" s="32"/>
      <c r="D74" s="33"/>
      <c r="E74" s="34"/>
      <c r="F74" s="34"/>
      <c r="G74" s="34"/>
      <c r="H74" s="35"/>
      <c r="I74" s="31"/>
      <c r="J74" s="31"/>
      <c r="K74" s="151">
        <f t="shared" si="3"/>
      </c>
      <c r="L74" s="17"/>
      <c r="M74" s="18"/>
      <c r="N74" s="18"/>
    </row>
    <row r="75" spans="1:14" ht="24" customHeight="1">
      <c r="A75" s="401"/>
      <c r="B75" s="402"/>
      <c r="C75" s="32"/>
      <c r="D75" s="33"/>
      <c r="E75" s="34"/>
      <c r="F75" s="34"/>
      <c r="G75" s="34"/>
      <c r="H75" s="35"/>
      <c r="I75" s="31"/>
      <c r="J75" s="31"/>
      <c r="K75" s="151">
        <f t="shared" si="3"/>
      </c>
      <c r="L75" s="17"/>
      <c r="M75" s="18"/>
      <c r="N75" s="18"/>
    </row>
    <row r="76" spans="1:14" ht="24" customHeight="1">
      <c r="A76" s="401"/>
      <c r="B76" s="402"/>
      <c r="C76" s="32"/>
      <c r="D76" s="33"/>
      <c r="E76" s="34"/>
      <c r="F76" s="34"/>
      <c r="G76" s="34"/>
      <c r="H76" s="35"/>
      <c r="I76" s="31"/>
      <c r="J76" s="31"/>
      <c r="K76" s="151">
        <f t="shared" si="3"/>
      </c>
      <c r="L76" s="17"/>
      <c r="M76" s="18"/>
      <c r="N76" s="18"/>
    </row>
    <row r="77" spans="1:14" ht="24" customHeight="1">
      <c r="A77" s="401"/>
      <c r="B77" s="402"/>
      <c r="C77" s="32"/>
      <c r="D77" s="33"/>
      <c r="E77" s="34"/>
      <c r="F77" s="34"/>
      <c r="G77" s="34"/>
      <c r="H77" s="35"/>
      <c r="I77" s="31"/>
      <c r="J77" s="31"/>
      <c r="K77" s="151">
        <f t="shared" si="3"/>
      </c>
      <c r="L77" s="17"/>
      <c r="M77" s="18"/>
      <c r="N77" s="18"/>
    </row>
    <row r="78" spans="1:14" ht="24" customHeight="1">
      <c r="A78" s="401"/>
      <c r="B78" s="402"/>
      <c r="C78" s="32"/>
      <c r="D78" s="33"/>
      <c r="E78" s="34"/>
      <c r="F78" s="34"/>
      <c r="G78" s="34"/>
      <c r="H78" s="35"/>
      <c r="I78" s="31"/>
      <c r="J78" s="31"/>
      <c r="K78" s="151">
        <f t="shared" si="3"/>
      </c>
      <c r="L78" s="17"/>
      <c r="M78" s="18"/>
      <c r="N78" s="18"/>
    </row>
    <row r="79" spans="1:14" ht="24" customHeight="1">
      <c r="A79" s="401"/>
      <c r="B79" s="402"/>
      <c r="C79" s="32"/>
      <c r="D79" s="33"/>
      <c r="E79" s="34"/>
      <c r="F79" s="34"/>
      <c r="G79" s="34"/>
      <c r="H79" s="35"/>
      <c r="I79" s="31"/>
      <c r="J79" s="31"/>
      <c r="K79" s="151">
        <f t="shared" si="3"/>
      </c>
      <c r="L79" s="17"/>
      <c r="M79" s="18"/>
      <c r="N79" s="18"/>
    </row>
    <row r="80" spans="1:14" ht="24" customHeight="1">
      <c r="A80" s="401"/>
      <c r="B80" s="402"/>
      <c r="C80" s="32"/>
      <c r="D80" s="33"/>
      <c r="E80" s="34"/>
      <c r="F80" s="34" t="s">
        <v>25</v>
      </c>
      <c r="G80" s="34" t="s">
        <v>23</v>
      </c>
      <c r="H80" s="35" t="s">
        <v>25</v>
      </c>
      <c r="I80" s="31"/>
      <c r="J80" s="31"/>
      <c r="K80" s="151">
        <f t="shared" si="3"/>
      </c>
      <c r="L80" s="17"/>
      <c r="M80" s="18"/>
      <c r="N80" s="18"/>
    </row>
    <row r="81" spans="1:14" ht="24" customHeight="1">
      <c r="A81" s="401"/>
      <c r="B81" s="402"/>
      <c r="C81" s="32"/>
      <c r="D81" s="33"/>
      <c r="E81" s="34"/>
      <c r="F81" s="34" t="s">
        <v>25</v>
      </c>
      <c r="G81" s="34" t="s">
        <v>23</v>
      </c>
      <c r="H81" s="35" t="s">
        <v>25</v>
      </c>
      <c r="I81" s="31"/>
      <c r="J81" s="31"/>
      <c r="K81" s="151">
        <f t="shared" si="3"/>
      </c>
      <c r="L81" s="17"/>
      <c r="M81" s="18"/>
      <c r="N81" s="18"/>
    </row>
    <row r="82" spans="1:14" ht="24" customHeight="1">
      <c r="A82" s="401"/>
      <c r="B82" s="402"/>
      <c r="C82" s="32"/>
      <c r="D82" s="33" t="s">
        <v>23</v>
      </c>
      <c r="E82" s="34"/>
      <c r="F82" s="34" t="s">
        <v>25</v>
      </c>
      <c r="G82" s="34" t="s">
        <v>23</v>
      </c>
      <c r="H82" s="35" t="s">
        <v>25</v>
      </c>
      <c r="I82" s="31"/>
      <c r="J82" s="31"/>
      <c r="K82" s="151">
        <f t="shared" si="3"/>
      </c>
      <c r="L82" s="17"/>
      <c r="M82" s="18"/>
      <c r="N82" s="18"/>
    </row>
    <row r="83" spans="1:14" ht="24" customHeight="1">
      <c r="A83" s="401"/>
      <c r="B83" s="402"/>
      <c r="C83" s="32"/>
      <c r="D83" s="33" t="s">
        <v>23</v>
      </c>
      <c r="E83" s="34"/>
      <c r="F83" s="34" t="s">
        <v>25</v>
      </c>
      <c r="G83" s="34" t="s">
        <v>23</v>
      </c>
      <c r="H83" s="35" t="s">
        <v>25</v>
      </c>
      <c r="I83" s="31"/>
      <c r="J83" s="31"/>
      <c r="K83" s="151">
        <f t="shared" si="3"/>
      </c>
      <c r="L83" s="17"/>
      <c r="M83" s="18"/>
      <c r="N83" s="18"/>
    </row>
    <row r="84" spans="1:14" ht="24" customHeight="1">
      <c r="A84" s="401"/>
      <c r="B84" s="402"/>
      <c r="C84" s="32" t="s">
        <v>23</v>
      </c>
      <c r="D84" s="33" t="s">
        <v>23</v>
      </c>
      <c r="E84" s="34"/>
      <c r="F84" s="34" t="s">
        <v>25</v>
      </c>
      <c r="G84" s="34" t="s">
        <v>23</v>
      </c>
      <c r="H84" s="35" t="s">
        <v>25</v>
      </c>
      <c r="I84" s="31"/>
      <c r="J84" s="31"/>
      <c r="K84" s="151">
        <f t="shared" si="3"/>
      </c>
      <c r="L84" s="17"/>
      <c r="M84" s="18"/>
      <c r="N84" s="18"/>
    </row>
    <row r="85" spans="1:14" ht="24" customHeight="1">
      <c r="A85" s="401"/>
      <c r="B85" s="402"/>
      <c r="C85" s="32" t="s">
        <v>23</v>
      </c>
      <c r="D85" s="33" t="s">
        <v>23</v>
      </c>
      <c r="E85" s="34"/>
      <c r="F85" s="34" t="s">
        <v>25</v>
      </c>
      <c r="G85" s="34" t="s">
        <v>23</v>
      </c>
      <c r="H85" s="35" t="s">
        <v>25</v>
      </c>
      <c r="I85" s="31"/>
      <c r="J85" s="31"/>
      <c r="K85" s="151">
        <f t="shared" si="3"/>
      </c>
      <c r="L85" s="17"/>
      <c r="M85" s="18"/>
      <c r="N85" s="18"/>
    </row>
    <row r="86" spans="1:14" ht="24" customHeight="1">
      <c r="A86" s="401"/>
      <c r="B86" s="402"/>
      <c r="C86" s="32" t="s">
        <v>23</v>
      </c>
      <c r="D86" s="33" t="s">
        <v>23</v>
      </c>
      <c r="E86" s="34"/>
      <c r="F86" s="34" t="s">
        <v>25</v>
      </c>
      <c r="G86" s="34" t="s">
        <v>23</v>
      </c>
      <c r="H86" s="35" t="s">
        <v>25</v>
      </c>
      <c r="I86" s="31"/>
      <c r="J86" s="31"/>
      <c r="K86" s="151">
        <f t="shared" si="3"/>
      </c>
      <c r="L86" s="17"/>
      <c r="M86" s="18"/>
      <c r="N86" s="18"/>
    </row>
    <row r="87" spans="1:14" ht="24" customHeight="1">
      <c r="A87" s="401"/>
      <c r="B87" s="402"/>
      <c r="C87" s="32" t="s">
        <v>23</v>
      </c>
      <c r="D87" s="33" t="s">
        <v>23</v>
      </c>
      <c r="E87" s="34"/>
      <c r="F87" s="34" t="s">
        <v>25</v>
      </c>
      <c r="G87" s="34" t="s">
        <v>23</v>
      </c>
      <c r="H87" s="35" t="s">
        <v>25</v>
      </c>
      <c r="I87" s="31"/>
      <c r="J87" s="31"/>
      <c r="K87" s="151">
        <f t="shared" si="3"/>
      </c>
      <c r="L87" s="17"/>
      <c r="M87" s="18"/>
      <c r="N87" s="18"/>
    </row>
    <row r="88" spans="1:14" ht="24" customHeight="1">
      <c r="A88" s="401"/>
      <c r="B88" s="402"/>
      <c r="C88" s="32" t="s">
        <v>23</v>
      </c>
      <c r="D88" s="33" t="s">
        <v>23</v>
      </c>
      <c r="E88" s="34"/>
      <c r="F88" s="34" t="s">
        <v>25</v>
      </c>
      <c r="G88" s="34" t="s">
        <v>23</v>
      </c>
      <c r="H88" s="35" t="s">
        <v>25</v>
      </c>
      <c r="I88" s="31"/>
      <c r="J88" s="31"/>
      <c r="K88" s="151">
        <f t="shared" si="3"/>
      </c>
      <c r="L88" s="17"/>
      <c r="M88" s="18"/>
      <c r="N88" s="18"/>
    </row>
    <row r="89" spans="1:14" ht="24" customHeight="1">
      <c r="A89" s="401"/>
      <c r="B89" s="402"/>
      <c r="C89" s="32" t="s">
        <v>23</v>
      </c>
      <c r="D89" s="33" t="s">
        <v>23</v>
      </c>
      <c r="E89" s="34"/>
      <c r="F89" s="34" t="s">
        <v>25</v>
      </c>
      <c r="G89" s="34" t="s">
        <v>23</v>
      </c>
      <c r="H89" s="35" t="s">
        <v>25</v>
      </c>
      <c r="I89" s="31"/>
      <c r="J89" s="31"/>
      <c r="K89" s="151">
        <f t="shared" si="3"/>
      </c>
      <c r="L89" s="17"/>
      <c r="M89" s="18"/>
      <c r="N89" s="18"/>
    </row>
    <row r="90" spans="1:14" ht="24" customHeight="1">
      <c r="A90" s="401" t="s">
        <v>23</v>
      </c>
      <c r="B90" s="402"/>
      <c r="C90" s="32" t="s">
        <v>23</v>
      </c>
      <c r="D90" s="33" t="s">
        <v>23</v>
      </c>
      <c r="E90" s="34"/>
      <c r="F90" s="34" t="s">
        <v>25</v>
      </c>
      <c r="G90" s="34" t="s">
        <v>23</v>
      </c>
      <c r="H90" s="35" t="s">
        <v>25</v>
      </c>
      <c r="I90" s="31"/>
      <c r="J90" s="31"/>
      <c r="K90" s="151">
        <f t="shared" si="3"/>
      </c>
      <c r="L90" s="17"/>
      <c r="M90" s="18"/>
      <c r="N90" s="18"/>
    </row>
    <row r="91" spans="1:14" ht="24" customHeight="1">
      <c r="A91" s="401" t="s">
        <v>23</v>
      </c>
      <c r="B91" s="402"/>
      <c r="C91" s="32" t="s">
        <v>23</v>
      </c>
      <c r="D91" s="33" t="s">
        <v>23</v>
      </c>
      <c r="E91" s="34"/>
      <c r="F91" s="34" t="s">
        <v>25</v>
      </c>
      <c r="G91" s="34" t="s">
        <v>23</v>
      </c>
      <c r="H91" s="35" t="s">
        <v>25</v>
      </c>
      <c r="I91" s="31"/>
      <c r="J91" s="31"/>
      <c r="K91" s="151">
        <f t="shared" si="3"/>
      </c>
      <c r="L91" s="17"/>
      <c r="M91" s="18"/>
      <c r="N91" s="18"/>
    </row>
    <row r="92" spans="1:14" ht="24" customHeight="1">
      <c r="A92" s="401" t="s">
        <v>23</v>
      </c>
      <c r="B92" s="402"/>
      <c r="C92" s="32" t="s">
        <v>23</v>
      </c>
      <c r="D92" s="33" t="s">
        <v>23</v>
      </c>
      <c r="E92" s="34"/>
      <c r="F92" s="34" t="s">
        <v>25</v>
      </c>
      <c r="G92" s="34" t="s">
        <v>23</v>
      </c>
      <c r="H92" s="35" t="s">
        <v>25</v>
      </c>
      <c r="I92" s="31"/>
      <c r="J92" s="31"/>
      <c r="K92" s="151">
        <f t="shared" si="3"/>
      </c>
      <c r="L92" s="17"/>
      <c r="M92" s="18"/>
      <c r="N92" s="18"/>
    </row>
    <row r="93" spans="1:14" ht="24" customHeight="1">
      <c r="A93" s="401" t="s">
        <v>23</v>
      </c>
      <c r="B93" s="402"/>
      <c r="C93" s="32" t="s">
        <v>23</v>
      </c>
      <c r="D93" s="33" t="s">
        <v>23</v>
      </c>
      <c r="E93" s="34"/>
      <c r="F93" s="34" t="s">
        <v>25</v>
      </c>
      <c r="G93" s="34" t="s">
        <v>23</v>
      </c>
      <c r="H93" s="35" t="s">
        <v>25</v>
      </c>
      <c r="I93" s="31"/>
      <c r="J93" s="31"/>
      <c r="K93" s="151">
        <f t="shared" si="3"/>
      </c>
      <c r="L93" s="20"/>
      <c r="M93" s="18"/>
      <c r="N93" s="18"/>
    </row>
    <row r="94" spans="1:14" ht="24" customHeight="1">
      <c r="A94" s="401" t="s">
        <v>23</v>
      </c>
      <c r="B94" s="402"/>
      <c r="C94" s="32" t="s">
        <v>23</v>
      </c>
      <c r="D94" s="33" t="s">
        <v>23</v>
      </c>
      <c r="E94" s="34"/>
      <c r="F94" s="34" t="s">
        <v>25</v>
      </c>
      <c r="G94" s="34" t="s">
        <v>23</v>
      </c>
      <c r="H94" s="35" t="s">
        <v>25</v>
      </c>
      <c r="I94" s="31"/>
      <c r="J94" s="31"/>
      <c r="K94" s="151">
        <f t="shared" si="3"/>
      </c>
      <c r="L94" s="20"/>
      <c r="M94" s="18"/>
      <c r="N94" s="18"/>
    </row>
    <row r="95" spans="1:14" ht="24" customHeight="1">
      <c r="A95" s="401" t="s">
        <v>23</v>
      </c>
      <c r="B95" s="402"/>
      <c r="C95" s="32" t="s">
        <v>23</v>
      </c>
      <c r="D95" s="33" t="s">
        <v>23</v>
      </c>
      <c r="E95" s="34"/>
      <c r="F95" s="34" t="s">
        <v>25</v>
      </c>
      <c r="G95" s="34" t="s">
        <v>23</v>
      </c>
      <c r="H95" s="35" t="s">
        <v>25</v>
      </c>
      <c r="I95" s="31"/>
      <c r="J95" s="31"/>
      <c r="K95" s="151">
        <f t="shared" si="3"/>
      </c>
      <c r="L95" s="17"/>
      <c r="M95" s="18"/>
      <c r="N95" s="18"/>
    </row>
    <row r="96" spans="1:14" ht="24" customHeight="1">
      <c r="A96" s="403" t="s">
        <v>24</v>
      </c>
      <c r="B96" s="404"/>
      <c r="C96" s="32" t="s">
        <v>23</v>
      </c>
      <c r="D96" s="33" t="s">
        <v>23</v>
      </c>
      <c r="E96" s="34"/>
      <c r="F96" s="34" t="s">
        <v>25</v>
      </c>
      <c r="G96" s="34" t="s">
        <v>23</v>
      </c>
      <c r="H96" s="35" t="s">
        <v>25</v>
      </c>
      <c r="I96" s="31"/>
      <c r="J96" s="31"/>
      <c r="K96" s="151">
        <f>IF(AND(I96="",J96=""),"",K95+I96-J96)</f>
      </c>
      <c r="L96" s="17"/>
      <c r="M96" s="18"/>
      <c r="N96" s="18"/>
    </row>
    <row r="97" spans="1:14" ht="24" customHeight="1" thickBot="1">
      <c r="A97" s="411"/>
      <c r="B97" s="406"/>
      <c r="C97" s="36"/>
      <c r="D97" s="37"/>
      <c r="E97" s="38"/>
      <c r="F97" s="39" t="s">
        <v>2</v>
      </c>
      <c r="G97" s="49"/>
      <c r="H97" s="39"/>
      <c r="I97" s="59">
        <f>SUM(I67:I96)</f>
        <v>0</v>
      </c>
      <c r="J97" s="59">
        <f>SUM(J67:J96)</f>
        <v>0</v>
      </c>
      <c r="K97" s="152">
        <f>I97-J97</f>
        <v>0</v>
      </c>
      <c r="L97" s="17"/>
      <c r="M97" s="18"/>
      <c r="N97" s="18"/>
    </row>
    <row r="98" spans="1:14" ht="24" customHeight="1" thickTop="1">
      <c r="A98" s="409" t="s">
        <v>23</v>
      </c>
      <c r="B98" s="410"/>
      <c r="C98" s="41"/>
      <c r="D98" s="42"/>
      <c r="E98" s="43"/>
      <c r="F98" s="44" t="s">
        <v>0</v>
      </c>
      <c r="G98" s="50"/>
      <c r="H98" s="44"/>
      <c r="I98" s="60">
        <f>I97</f>
        <v>0</v>
      </c>
      <c r="J98" s="60">
        <f>J97</f>
        <v>0</v>
      </c>
      <c r="K98" s="153">
        <f>K97</f>
        <v>0</v>
      </c>
      <c r="L98" s="17"/>
      <c r="M98" s="18"/>
      <c r="N98" s="18"/>
    </row>
    <row r="99" spans="1:14" ht="24" customHeight="1">
      <c r="A99" s="407" t="s">
        <v>24</v>
      </c>
      <c r="B99" s="408"/>
      <c r="C99" s="46" t="s">
        <v>23</v>
      </c>
      <c r="D99" s="47" t="s">
        <v>23</v>
      </c>
      <c r="E99" s="48"/>
      <c r="F99" s="48" t="s">
        <v>25</v>
      </c>
      <c r="G99" s="48" t="s">
        <v>23</v>
      </c>
      <c r="H99" s="35" t="s">
        <v>25</v>
      </c>
      <c r="I99" s="31"/>
      <c r="J99" s="31"/>
      <c r="K99" s="151">
        <f>IF(AND(I99="",J99=""),"",K98+I99-J99)</f>
      </c>
      <c r="L99" s="22"/>
      <c r="M99" s="18"/>
      <c r="N99" s="18"/>
    </row>
    <row r="100" spans="1:14" ht="24" customHeight="1">
      <c r="A100" s="401" t="s">
        <v>24</v>
      </c>
      <c r="B100" s="402"/>
      <c r="C100" s="32" t="s">
        <v>23</v>
      </c>
      <c r="D100" s="33" t="s">
        <v>23</v>
      </c>
      <c r="E100" s="34"/>
      <c r="F100" s="34" t="s">
        <v>25</v>
      </c>
      <c r="G100" s="34" t="s">
        <v>23</v>
      </c>
      <c r="H100" s="35" t="s">
        <v>25</v>
      </c>
      <c r="I100" s="31"/>
      <c r="J100" s="31"/>
      <c r="K100" s="151">
        <f aca="true" t="shared" si="4" ref="K100:K126">IF(AND(I100="",J100=""),"",K99+I100-J100)</f>
      </c>
      <c r="L100" s="22"/>
      <c r="M100" s="18"/>
      <c r="N100" s="18"/>
    </row>
    <row r="101" spans="1:14" ht="24" customHeight="1">
      <c r="A101" s="401" t="s">
        <v>24</v>
      </c>
      <c r="B101" s="402"/>
      <c r="C101" s="32" t="s">
        <v>23</v>
      </c>
      <c r="D101" s="33" t="s">
        <v>23</v>
      </c>
      <c r="E101" s="34"/>
      <c r="F101" s="34" t="s">
        <v>25</v>
      </c>
      <c r="G101" s="34" t="s">
        <v>23</v>
      </c>
      <c r="H101" s="35" t="s">
        <v>25</v>
      </c>
      <c r="I101" s="31"/>
      <c r="J101" s="31"/>
      <c r="K101" s="151">
        <f t="shared" si="4"/>
      </c>
      <c r="L101" s="23"/>
      <c r="M101" s="18"/>
      <c r="N101" s="18"/>
    </row>
    <row r="102" spans="1:14" ht="24" customHeight="1">
      <c r="A102" s="401" t="s">
        <v>24</v>
      </c>
      <c r="B102" s="402"/>
      <c r="C102" s="32" t="s">
        <v>23</v>
      </c>
      <c r="D102" s="33" t="s">
        <v>23</v>
      </c>
      <c r="E102" s="34"/>
      <c r="F102" s="34" t="s">
        <v>25</v>
      </c>
      <c r="G102" s="34" t="s">
        <v>23</v>
      </c>
      <c r="H102" s="35" t="s">
        <v>25</v>
      </c>
      <c r="I102" s="31"/>
      <c r="J102" s="31"/>
      <c r="K102" s="151">
        <f t="shared" si="4"/>
      </c>
      <c r="L102" s="23"/>
      <c r="M102" s="18"/>
      <c r="N102" s="18"/>
    </row>
    <row r="103" spans="1:14" ht="24" customHeight="1">
      <c r="A103" s="401" t="s">
        <v>24</v>
      </c>
      <c r="B103" s="402"/>
      <c r="C103" s="32" t="s">
        <v>23</v>
      </c>
      <c r="D103" s="33" t="s">
        <v>23</v>
      </c>
      <c r="E103" s="34"/>
      <c r="F103" s="34" t="s">
        <v>25</v>
      </c>
      <c r="G103" s="34" t="s">
        <v>23</v>
      </c>
      <c r="H103" s="35" t="s">
        <v>25</v>
      </c>
      <c r="I103" s="31"/>
      <c r="J103" s="31"/>
      <c r="K103" s="151">
        <f t="shared" si="4"/>
      </c>
      <c r="L103" s="23"/>
      <c r="M103" s="18"/>
      <c r="N103" s="18"/>
    </row>
    <row r="104" spans="1:14" ht="24" customHeight="1">
      <c r="A104" s="401" t="s">
        <v>24</v>
      </c>
      <c r="B104" s="402"/>
      <c r="C104" s="32" t="s">
        <v>23</v>
      </c>
      <c r="D104" s="33" t="s">
        <v>23</v>
      </c>
      <c r="E104" s="34"/>
      <c r="F104" s="34" t="s">
        <v>25</v>
      </c>
      <c r="G104" s="34" t="s">
        <v>23</v>
      </c>
      <c r="H104" s="35" t="s">
        <v>25</v>
      </c>
      <c r="I104" s="31"/>
      <c r="J104" s="31"/>
      <c r="K104" s="151">
        <f t="shared" si="4"/>
      </c>
      <c r="L104" s="17"/>
      <c r="M104" s="18"/>
      <c r="N104" s="18"/>
    </row>
    <row r="105" spans="1:14" ht="24" customHeight="1">
      <c r="A105" s="401" t="s">
        <v>24</v>
      </c>
      <c r="B105" s="402"/>
      <c r="C105" s="32" t="s">
        <v>23</v>
      </c>
      <c r="D105" s="33" t="s">
        <v>23</v>
      </c>
      <c r="E105" s="34"/>
      <c r="F105" s="34" t="s">
        <v>25</v>
      </c>
      <c r="G105" s="34" t="s">
        <v>23</v>
      </c>
      <c r="H105" s="35" t="s">
        <v>25</v>
      </c>
      <c r="I105" s="31"/>
      <c r="J105" s="31"/>
      <c r="K105" s="151">
        <f>IF(AND(I105="",J105=""),"",K104+I105-J105)</f>
      </c>
      <c r="L105" s="17"/>
      <c r="M105" s="18"/>
      <c r="N105" s="18"/>
    </row>
    <row r="106" spans="1:14" ht="24" customHeight="1">
      <c r="A106" s="401" t="s">
        <v>24</v>
      </c>
      <c r="B106" s="402"/>
      <c r="C106" s="32" t="s">
        <v>23</v>
      </c>
      <c r="D106" s="33" t="s">
        <v>23</v>
      </c>
      <c r="E106" s="34"/>
      <c r="F106" s="34" t="s">
        <v>25</v>
      </c>
      <c r="G106" s="34" t="s">
        <v>23</v>
      </c>
      <c r="H106" s="35" t="s">
        <v>25</v>
      </c>
      <c r="I106" s="31"/>
      <c r="J106" s="31"/>
      <c r="K106" s="151">
        <f t="shared" si="4"/>
      </c>
      <c r="L106" s="17"/>
      <c r="M106" s="18"/>
      <c r="N106" s="18"/>
    </row>
    <row r="107" spans="1:14" ht="24" customHeight="1">
      <c r="A107" s="401" t="s">
        <v>23</v>
      </c>
      <c r="B107" s="402"/>
      <c r="C107" s="32" t="s">
        <v>23</v>
      </c>
      <c r="D107" s="33" t="s">
        <v>23</v>
      </c>
      <c r="E107" s="34"/>
      <c r="F107" s="34" t="s">
        <v>25</v>
      </c>
      <c r="G107" s="34" t="s">
        <v>23</v>
      </c>
      <c r="H107" s="35" t="s">
        <v>25</v>
      </c>
      <c r="I107" s="31"/>
      <c r="J107" s="31"/>
      <c r="K107" s="151">
        <f t="shared" si="4"/>
      </c>
      <c r="L107" s="17"/>
      <c r="M107" s="18"/>
      <c r="N107" s="18"/>
    </row>
    <row r="108" spans="1:14" ht="24" customHeight="1">
      <c r="A108" s="401" t="s">
        <v>23</v>
      </c>
      <c r="B108" s="402"/>
      <c r="C108" s="32" t="s">
        <v>23</v>
      </c>
      <c r="D108" s="33" t="s">
        <v>23</v>
      </c>
      <c r="E108" s="34"/>
      <c r="F108" s="34" t="s">
        <v>25</v>
      </c>
      <c r="G108" s="34" t="s">
        <v>23</v>
      </c>
      <c r="H108" s="35" t="s">
        <v>25</v>
      </c>
      <c r="I108" s="31"/>
      <c r="J108" s="31"/>
      <c r="K108" s="151">
        <f t="shared" si="4"/>
      </c>
      <c r="L108" s="17"/>
      <c r="M108" s="18"/>
      <c r="N108" s="18"/>
    </row>
    <row r="109" spans="1:14" ht="24" customHeight="1">
      <c r="A109" s="401" t="s">
        <v>23</v>
      </c>
      <c r="B109" s="402"/>
      <c r="C109" s="32" t="s">
        <v>23</v>
      </c>
      <c r="D109" s="33" t="s">
        <v>23</v>
      </c>
      <c r="E109" s="34"/>
      <c r="F109" s="34" t="s">
        <v>25</v>
      </c>
      <c r="G109" s="34" t="s">
        <v>23</v>
      </c>
      <c r="H109" s="35" t="s">
        <v>25</v>
      </c>
      <c r="I109" s="31"/>
      <c r="J109" s="31"/>
      <c r="K109" s="151">
        <f t="shared" si="4"/>
      </c>
      <c r="L109" s="17"/>
      <c r="M109" s="18"/>
      <c r="N109" s="18"/>
    </row>
    <row r="110" spans="1:14" ht="24" customHeight="1">
      <c r="A110" s="401" t="s">
        <v>23</v>
      </c>
      <c r="B110" s="402"/>
      <c r="C110" s="32" t="s">
        <v>23</v>
      </c>
      <c r="D110" s="33" t="s">
        <v>23</v>
      </c>
      <c r="E110" s="34"/>
      <c r="F110" s="34" t="s">
        <v>25</v>
      </c>
      <c r="G110" s="34" t="s">
        <v>23</v>
      </c>
      <c r="H110" s="35" t="s">
        <v>25</v>
      </c>
      <c r="I110" s="31"/>
      <c r="J110" s="31"/>
      <c r="K110" s="151">
        <f>IF(AND(I110="",J110=""),"",K109+I110-J110)</f>
      </c>
      <c r="L110" s="17"/>
      <c r="M110" s="18"/>
      <c r="N110" s="18"/>
    </row>
    <row r="111" spans="1:14" ht="24" customHeight="1">
      <c r="A111" s="401" t="s">
        <v>23</v>
      </c>
      <c r="B111" s="402"/>
      <c r="C111" s="32" t="s">
        <v>23</v>
      </c>
      <c r="D111" s="33" t="s">
        <v>23</v>
      </c>
      <c r="E111" s="34"/>
      <c r="F111" s="34" t="s">
        <v>25</v>
      </c>
      <c r="G111" s="34" t="s">
        <v>23</v>
      </c>
      <c r="H111" s="35" t="s">
        <v>25</v>
      </c>
      <c r="I111" s="31"/>
      <c r="J111" s="31"/>
      <c r="K111" s="151">
        <f t="shared" si="4"/>
      </c>
      <c r="L111" s="17"/>
      <c r="M111" s="18"/>
      <c r="N111" s="18"/>
    </row>
    <row r="112" spans="1:14" ht="24" customHeight="1">
      <c r="A112" s="401" t="s">
        <v>23</v>
      </c>
      <c r="B112" s="402"/>
      <c r="C112" s="32" t="s">
        <v>23</v>
      </c>
      <c r="D112" s="33" t="s">
        <v>23</v>
      </c>
      <c r="E112" s="34"/>
      <c r="F112" s="34" t="s">
        <v>25</v>
      </c>
      <c r="G112" s="34" t="s">
        <v>23</v>
      </c>
      <c r="H112" s="35" t="s">
        <v>25</v>
      </c>
      <c r="I112" s="31"/>
      <c r="J112" s="31"/>
      <c r="K112" s="151">
        <f t="shared" si="4"/>
      </c>
      <c r="L112" s="17"/>
      <c r="M112" s="18"/>
      <c r="N112" s="18"/>
    </row>
    <row r="113" spans="1:14" ht="24" customHeight="1">
      <c r="A113" s="401" t="s">
        <v>23</v>
      </c>
      <c r="B113" s="402"/>
      <c r="C113" s="32" t="s">
        <v>23</v>
      </c>
      <c r="D113" s="33" t="s">
        <v>23</v>
      </c>
      <c r="E113" s="34"/>
      <c r="F113" s="34" t="s">
        <v>25</v>
      </c>
      <c r="G113" s="34" t="s">
        <v>23</v>
      </c>
      <c r="H113" s="35" t="s">
        <v>25</v>
      </c>
      <c r="I113" s="31"/>
      <c r="J113" s="31"/>
      <c r="K113" s="151">
        <f t="shared" si="4"/>
      </c>
      <c r="L113" s="17"/>
      <c r="M113" s="18"/>
      <c r="N113" s="18"/>
    </row>
    <row r="114" spans="1:14" ht="24" customHeight="1">
      <c r="A114" s="401" t="s">
        <v>23</v>
      </c>
      <c r="B114" s="402"/>
      <c r="C114" s="32" t="s">
        <v>23</v>
      </c>
      <c r="D114" s="33" t="s">
        <v>23</v>
      </c>
      <c r="E114" s="34"/>
      <c r="F114" s="34" t="s">
        <v>25</v>
      </c>
      <c r="G114" s="34" t="s">
        <v>23</v>
      </c>
      <c r="H114" s="35" t="s">
        <v>25</v>
      </c>
      <c r="I114" s="31"/>
      <c r="J114" s="31"/>
      <c r="K114" s="151">
        <f t="shared" si="4"/>
      </c>
      <c r="L114" s="17"/>
      <c r="M114" s="18"/>
      <c r="N114" s="18"/>
    </row>
    <row r="115" spans="1:14" ht="24" customHeight="1">
      <c r="A115" s="401" t="s">
        <v>23</v>
      </c>
      <c r="B115" s="402"/>
      <c r="C115" s="32" t="s">
        <v>23</v>
      </c>
      <c r="D115" s="33" t="s">
        <v>23</v>
      </c>
      <c r="E115" s="34"/>
      <c r="F115" s="34" t="s">
        <v>25</v>
      </c>
      <c r="G115" s="34" t="s">
        <v>23</v>
      </c>
      <c r="H115" s="35" t="s">
        <v>25</v>
      </c>
      <c r="I115" s="31"/>
      <c r="J115" s="31"/>
      <c r="K115" s="151">
        <f t="shared" si="4"/>
      </c>
      <c r="L115" s="17"/>
      <c r="M115" s="18"/>
      <c r="N115" s="18"/>
    </row>
    <row r="116" spans="1:14" ht="24" customHeight="1">
      <c r="A116" s="401" t="s">
        <v>23</v>
      </c>
      <c r="B116" s="402"/>
      <c r="C116" s="32" t="s">
        <v>23</v>
      </c>
      <c r="D116" s="33" t="s">
        <v>23</v>
      </c>
      <c r="E116" s="34"/>
      <c r="F116" s="34" t="s">
        <v>25</v>
      </c>
      <c r="G116" s="34" t="s">
        <v>23</v>
      </c>
      <c r="H116" s="35" t="s">
        <v>25</v>
      </c>
      <c r="I116" s="31"/>
      <c r="J116" s="31"/>
      <c r="K116" s="151">
        <f>IF(AND(I116="",J116=""),"",K115+I116-J116)</f>
      </c>
      <c r="L116" s="17"/>
      <c r="M116" s="18"/>
      <c r="N116" s="18"/>
    </row>
    <row r="117" spans="1:14" ht="24" customHeight="1">
      <c r="A117" s="401" t="s">
        <v>23</v>
      </c>
      <c r="B117" s="402"/>
      <c r="C117" s="32" t="s">
        <v>23</v>
      </c>
      <c r="D117" s="33" t="s">
        <v>23</v>
      </c>
      <c r="E117" s="34"/>
      <c r="F117" s="34" t="s">
        <v>25</v>
      </c>
      <c r="G117" s="34" t="s">
        <v>23</v>
      </c>
      <c r="H117" s="35" t="s">
        <v>25</v>
      </c>
      <c r="I117" s="31"/>
      <c r="J117" s="31"/>
      <c r="K117" s="151">
        <f t="shared" si="4"/>
      </c>
      <c r="L117" s="17"/>
      <c r="M117" s="18"/>
      <c r="N117" s="18"/>
    </row>
    <row r="118" spans="1:14" ht="24" customHeight="1">
      <c r="A118" s="401" t="s">
        <v>23</v>
      </c>
      <c r="B118" s="402"/>
      <c r="C118" s="32" t="s">
        <v>23</v>
      </c>
      <c r="D118" s="33" t="s">
        <v>23</v>
      </c>
      <c r="E118" s="34"/>
      <c r="F118" s="34" t="s">
        <v>25</v>
      </c>
      <c r="G118" s="34" t="s">
        <v>23</v>
      </c>
      <c r="H118" s="35" t="s">
        <v>25</v>
      </c>
      <c r="I118" s="31"/>
      <c r="J118" s="31"/>
      <c r="K118" s="151">
        <f>IF(AND(I118="",J118=""),"",K117+I118-J118)</f>
      </c>
      <c r="L118" s="17"/>
      <c r="M118" s="18"/>
      <c r="N118" s="18"/>
    </row>
    <row r="119" spans="1:14" ht="24" customHeight="1">
      <c r="A119" s="401" t="s">
        <v>23</v>
      </c>
      <c r="B119" s="402"/>
      <c r="C119" s="32" t="s">
        <v>23</v>
      </c>
      <c r="D119" s="33" t="s">
        <v>23</v>
      </c>
      <c r="E119" s="34"/>
      <c r="F119" s="34" t="s">
        <v>25</v>
      </c>
      <c r="G119" s="34" t="s">
        <v>23</v>
      </c>
      <c r="H119" s="35" t="s">
        <v>25</v>
      </c>
      <c r="I119" s="31"/>
      <c r="J119" s="31"/>
      <c r="K119" s="151">
        <f t="shared" si="4"/>
      </c>
      <c r="L119" s="17"/>
      <c r="M119" s="18"/>
      <c r="N119" s="18"/>
    </row>
    <row r="120" spans="1:14" ht="24" customHeight="1">
      <c r="A120" s="401" t="s">
        <v>23</v>
      </c>
      <c r="B120" s="402"/>
      <c r="C120" s="32" t="s">
        <v>23</v>
      </c>
      <c r="D120" s="33" t="s">
        <v>23</v>
      </c>
      <c r="E120" s="34"/>
      <c r="F120" s="34" t="s">
        <v>25</v>
      </c>
      <c r="G120" s="34" t="s">
        <v>23</v>
      </c>
      <c r="H120" s="35" t="s">
        <v>25</v>
      </c>
      <c r="I120" s="31"/>
      <c r="J120" s="31"/>
      <c r="K120" s="151">
        <f t="shared" si="4"/>
      </c>
      <c r="L120" s="17"/>
      <c r="M120" s="18"/>
      <c r="N120" s="18"/>
    </row>
    <row r="121" spans="1:14" ht="24" customHeight="1">
      <c r="A121" s="401" t="s">
        <v>23</v>
      </c>
      <c r="B121" s="402"/>
      <c r="C121" s="32" t="s">
        <v>23</v>
      </c>
      <c r="D121" s="33" t="s">
        <v>23</v>
      </c>
      <c r="E121" s="34"/>
      <c r="F121" s="34" t="s">
        <v>25</v>
      </c>
      <c r="G121" s="34" t="s">
        <v>23</v>
      </c>
      <c r="H121" s="35" t="s">
        <v>25</v>
      </c>
      <c r="I121" s="31"/>
      <c r="J121" s="31"/>
      <c r="K121" s="151">
        <f t="shared" si="4"/>
      </c>
      <c r="L121" s="17"/>
      <c r="M121" s="18"/>
      <c r="N121" s="18"/>
    </row>
    <row r="122" spans="1:14" ht="24" customHeight="1">
      <c r="A122" s="401" t="s">
        <v>23</v>
      </c>
      <c r="B122" s="402"/>
      <c r="C122" s="32" t="s">
        <v>23</v>
      </c>
      <c r="D122" s="33" t="s">
        <v>23</v>
      </c>
      <c r="E122" s="34"/>
      <c r="F122" s="34" t="s">
        <v>25</v>
      </c>
      <c r="G122" s="34" t="s">
        <v>23</v>
      </c>
      <c r="H122" s="35" t="s">
        <v>25</v>
      </c>
      <c r="I122" s="31"/>
      <c r="J122" s="31"/>
      <c r="K122" s="151">
        <f t="shared" si="4"/>
      </c>
      <c r="L122" s="17"/>
      <c r="M122" s="18"/>
      <c r="N122" s="18"/>
    </row>
    <row r="123" spans="1:14" ht="24" customHeight="1">
      <c r="A123" s="401" t="s">
        <v>23</v>
      </c>
      <c r="B123" s="402"/>
      <c r="C123" s="32" t="s">
        <v>23</v>
      </c>
      <c r="D123" s="33" t="s">
        <v>23</v>
      </c>
      <c r="E123" s="34"/>
      <c r="F123" s="34" t="s">
        <v>25</v>
      </c>
      <c r="G123" s="34" t="s">
        <v>23</v>
      </c>
      <c r="H123" s="35" t="s">
        <v>25</v>
      </c>
      <c r="I123" s="31"/>
      <c r="J123" s="31"/>
      <c r="K123" s="151">
        <f t="shared" si="4"/>
      </c>
      <c r="L123" s="17"/>
      <c r="M123" s="18"/>
      <c r="N123" s="18"/>
    </row>
    <row r="124" spans="1:14" ht="24" customHeight="1">
      <c r="A124" s="401" t="s">
        <v>23</v>
      </c>
      <c r="B124" s="402"/>
      <c r="C124" s="32" t="s">
        <v>23</v>
      </c>
      <c r="D124" s="33" t="s">
        <v>23</v>
      </c>
      <c r="E124" s="34"/>
      <c r="F124" s="34" t="s">
        <v>25</v>
      </c>
      <c r="G124" s="34" t="s">
        <v>23</v>
      </c>
      <c r="H124" s="35" t="s">
        <v>25</v>
      </c>
      <c r="I124" s="31"/>
      <c r="J124" s="31"/>
      <c r="K124" s="151">
        <f>IF(AND(I124="",J124=""),"",K123+I124-J124)</f>
      </c>
      <c r="L124" s="20"/>
      <c r="M124" s="18"/>
      <c r="N124" s="18"/>
    </row>
    <row r="125" spans="1:14" ht="24" customHeight="1">
      <c r="A125" s="401" t="s">
        <v>23</v>
      </c>
      <c r="B125" s="402"/>
      <c r="C125" s="32" t="s">
        <v>23</v>
      </c>
      <c r="D125" s="33" t="s">
        <v>23</v>
      </c>
      <c r="E125" s="34"/>
      <c r="F125" s="34" t="s">
        <v>25</v>
      </c>
      <c r="G125" s="34" t="s">
        <v>23</v>
      </c>
      <c r="H125" s="35" t="s">
        <v>25</v>
      </c>
      <c r="I125" s="31"/>
      <c r="J125" s="31"/>
      <c r="K125" s="151">
        <f t="shared" si="4"/>
      </c>
      <c r="L125" s="20"/>
      <c r="M125" s="18"/>
      <c r="N125" s="18"/>
    </row>
    <row r="126" spans="1:14" ht="24" customHeight="1">
      <c r="A126" s="401" t="s">
        <v>23</v>
      </c>
      <c r="B126" s="402"/>
      <c r="C126" s="32" t="s">
        <v>23</v>
      </c>
      <c r="D126" s="33" t="s">
        <v>23</v>
      </c>
      <c r="E126" s="34"/>
      <c r="F126" s="34" t="s">
        <v>25</v>
      </c>
      <c r="G126" s="34" t="s">
        <v>23</v>
      </c>
      <c r="H126" s="35" t="s">
        <v>25</v>
      </c>
      <c r="I126" s="31"/>
      <c r="J126" s="31"/>
      <c r="K126" s="151">
        <f t="shared" si="4"/>
      </c>
      <c r="L126" s="17"/>
      <c r="M126" s="18"/>
      <c r="N126" s="18"/>
    </row>
    <row r="127" spans="1:14" ht="24" customHeight="1">
      <c r="A127" s="403" t="s">
        <v>24</v>
      </c>
      <c r="B127" s="404"/>
      <c r="C127" s="32" t="s">
        <v>23</v>
      </c>
      <c r="D127" s="33" t="s">
        <v>23</v>
      </c>
      <c r="E127" s="34"/>
      <c r="F127" s="34" t="s">
        <v>25</v>
      </c>
      <c r="G127" s="34" t="s">
        <v>23</v>
      </c>
      <c r="H127" s="35" t="s">
        <v>25</v>
      </c>
      <c r="I127" s="31"/>
      <c r="J127" s="31"/>
      <c r="K127" s="151">
        <f>IF(AND(I127="",J127=""),"",K126+I127-J127)</f>
      </c>
      <c r="L127" s="17"/>
      <c r="M127" s="18"/>
      <c r="N127" s="18"/>
    </row>
    <row r="128" spans="1:14" ht="24" customHeight="1" thickBot="1">
      <c r="A128" s="411"/>
      <c r="B128" s="406"/>
      <c r="C128" s="36"/>
      <c r="D128" s="37"/>
      <c r="E128" s="38"/>
      <c r="F128" s="39" t="s">
        <v>2</v>
      </c>
      <c r="G128" s="49"/>
      <c r="H128" s="39"/>
      <c r="I128" s="59">
        <f>SUM(I98:I127)</f>
        <v>0</v>
      </c>
      <c r="J128" s="59">
        <f>SUM(J98:J127)</f>
        <v>0</v>
      </c>
      <c r="K128" s="152">
        <f>I128-J128</f>
        <v>0</v>
      </c>
      <c r="L128" s="17"/>
      <c r="M128" s="18"/>
      <c r="N128" s="18"/>
    </row>
    <row r="129" spans="1:14" ht="24" customHeight="1" thickTop="1">
      <c r="A129" s="409"/>
      <c r="B129" s="410"/>
      <c r="C129" s="41"/>
      <c r="D129" s="42"/>
      <c r="E129" s="43"/>
      <c r="F129" s="44" t="s">
        <v>0</v>
      </c>
      <c r="G129" s="50"/>
      <c r="H129" s="44"/>
      <c r="I129" s="60">
        <f>I128</f>
        <v>0</v>
      </c>
      <c r="J129" s="60">
        <f>J128</f>
        <v>0</v>
      </c>
      <c r="K129" s="153">
        <f>K128</f>
        <v>0</v>
      </c>
      <c r="L129" s="17"/>
      <c r="M129" s="18"/>
      <c r="N129" s="18"/>
    </row>
    <row r="130" spans="1:14" ht="24" customHeight="1">
      <c r="A130" s="407" t="s">
        <v>24</v>
      </c>
      <c r="B130" s="408"/>
      <c r="C130" s="46" t="s">
        <v>23</v>
      </c>
      <c r="D130" s="47" t="s">
        <v>23</v>
      </c>
      <c r="E130" s="48"/>
      <c r="F130" s="48" t="s">
        <v>25</v>
      </c>
      <c r="G130" s="48" t="s">
        <v>23</v>
      </c>
      <c r="H130" s="35" t="s">
        <v>25</v>
      </c>
      <c r="I130" s="31"/>
      <c r="J130" s="31"/>
      <c r="K130" s="151">
        <f>IF(AND(I130="",J130=""),"",K129+I130-J130)</f>
      </c>
      <c r="L130" s="17"/>
      <c r="M130" s="18"/>
      <c r="N130" s="18"/>
    </row>
    <row r="131" spans="1:14" ht="24" customHeight="1">
      <c r="A131" s="401" t="s">
        <v>24</v>
      </c>
      <c r="B131" s="402"/>
      <c r="C131" s="32" t="s">
        <v>23</v>
      </c>
      <c r="D131" s="33" t="s">
        <v>23</v>
      </c>
      <c r="E131" s="34"/>
      <c r="F131" s="34" t="s">
        <v>25</v>
      </c>
      <c r="G131" s="34" t="s">
        <v>23</v>
      </c>
      <c r="H131" s="35" t="s">
        <v>25</v>
      </c>
      <c r="I131" s="31"/>
      <c r="J131" s="31"/>
      <c r="K131" s="151">
        <f aca="true" t="shared" si="5" ref="K131:K158">IF(AND(I131="",J131=""),"",K130+I131-J131)</f>
      </c>
      <c r="L131" s="17"/>
      <c r="M131" s="18"/>
      <c r="N131" s="18"/>
    </row>
    <row r="132" spans="1:14" ht="24" customHeight="1">
      <c r="A132" s="401" t="s">
        <v>23</v>
      </c>
      <c r="B132" s="402"/>
      <c r="C132" s="32" t="s">
        <v>23</v>
      </c>
      <c r="D132" s="33" t="s">
        <v>23</v>
      </c>
      <c r="E132" s="34"/>
      <c r="F132" s="34" t="s">
        <v>25</v>
      </c>
      <c r="G132" s="34" t="s">
        <v>23</v>
      </c>
      <c r="H132" s="35" t="s">
        <v>25</v>
      </c>
      <c r="I132" s="31"/>
      <c r="J132" s="31"/>
      <c r="K132" s="151">
        <f>IF(AND(I132="",J132=""),"",K131+I132-J132)</f>
      </c>
      <c r="L132" s="17"/>
      <c r="M132" s="18"/>
      <c r="N132" s="18"/>
    </row>
    <row r="133" spans="1:14" ht="24" customHeight="1">
      <c r="A133" s="401" t="s">
        <v>23</v>
      </c>
      <c r="B133" s="402"/>
      <c r="C133" s="32"/>
      <c r="D133" s="33"/>
      <c r="E133" s="34"/>
      <c r="F133" s="34"/>
      <c r="G133" s="51"/>
      <c r="H133" s="34"/>
      <c r="I133" s="52"/>
      <c r="J133" s="52"/>
      <c r="K133" s="151">
        <f t="shared" si="5"/>
      </c>
      <c r="L133" s="17"/>
      <c r="M133" s="18"/>
      <c r="N133" s="18"/>
    </row>
    <row r="134" spans="1:14" ht="24" customHeight="1">
      <c r="A134" s="401" t="s">
        <v>23</v>
      </c>
      <c r="B134" s="402"/>
      <c r="C134" s="32"/>
      <c r="D134" s="33"/>
      <c r="E134" s="34"/>
      <c r="F134" s="34"/>
      <c r="G134" s="51"/>
      <c r="H134" s="34"/>
      <c r="I134" s="52"/>
      <c r="J134" s="52"/>
      <c r="K134" s="151">
        <f t="shared" si="5"/>
      </c>
      <c r="L134" s="17"/>
      <c r="M134" s="18"/>
      <c r="N134" s="18"/>
    </row>
    <row r="135" spans="1:14" ht="24" customHeight="1">
      <c r="A135" s="401" t="s">
        <v>23</v>
      </c>
      <c r="B135" s="402"/>
      <c r="C135" s="32"/>
      <c r="D135" s="33"/>
      <c r="E135" s="34"/>
      <c r="F135" s="34"/>
      <c r="G135" s="51"/>
      <c r="H135" s="34"/>
      <c r="I135" s="52"/>
      <c r="J135" s="52"/>
      <c r="K135" s="151">
        <f t="shared" si="5"/>
      </c>
      <c r="L135" s="17"/>
      <c r="M135" s="18"/>
      <c r="N135" s="18"/>
    </row>
    <row r="136" spans="1:14" ht="24" customHeight="1">
      <c r="A136" s="401" t="s">
        <v>23</v>
      </c>
      <c r="B136" s="402"/>
      <c r="C136" s="32"/>
      <c r="D136" s="33"/>
      <c r="E136" s="34"/>
      <c r="F136" s="34"/>
      <c r="G136" s="51"/>
      <c r="H136" s="34"/>
      <c r="I136" s="52"/>
      <c r="J136" s="52"/>
      <c r="K136" s="151">
        <f t="shared" si="5"/>
      </c>
      <c r="L136" s="17"/>
      <c r="M136" s="18"/>
      <c r="N136" s="18"/>
    </row>
    <row r="137" spans="1:14" ht="24" customHeight="1">
      <c r="A137" s="401" t="s">
        <v>23</v>
      </c>
      <c r="B137" s="402"/>
      <c r="C137" s="32"/>
      <c r="D137" s="33"/>
      <c r="E137" s="34"/>
      <c r="F137" s="34"/>
      <c r="G137" s="51"/>
      <c r="H137" s="34"/>
      <c r="I137" s="52"/>
      <c r="J137" s="52"/>
      <c r="K137" s="151">
        <f t="shared" si="5"/>
      </c>
      <c r="L137" s="17"/>
      <c r="M137" s="18"/>
      <c r="N137" s="18"/>
    </row>
    <row r="138" spans="1:14" ht="24" customHeight="1">
      <c r="A138" s="401" t="s">
        <v>23</v>
      </c>
      <c r="B138" s="402"/>
      <c r="C138" s="32"/>
      <c r="D138" s="33"/>
      <c r="E138" s="34"/>
      <c r="F138" s="34"/>
      <c r="G138" s="51"/>
      <c r="H138" s="34"/>
      <c r="I138" s="52"/>
      <c r="J138" s="52"/>
      <c r="K138" s="151">
        <f t="shared" si="5"/>
      </c>
      <c r="L138" s="17"/>
      <c r="M138" s="18"/>
      <c r="N138" s="18"/>
    </row>
    <row r="139" spans="1:14" ht="24" customHeight="1">
      <c r="A139" s="401" t="s">
        <v>23</v>
      </c>
      <c r="B139" s="402"/>
      <c r="C139" s="32"/>
      <c r="D139" s="33"/>
      <c r="E139" s="34"/>
      <c r="F139" s="34"/>
      <c r="G139" s="51"/>
      <c r="H139" s="34"/>
      <c r="I139" s="52"/>
      <c r="J139" s="52"/>
      <c r="K139" s="151">
        <f t="shared" si="5"/>
      </c>
      <c r="L139" s="17"/>
      <c r="M139" s="18"/>
      <c r="N139" s="18"/>
    </row>
    <row r="140" spans="1:14" ht="24" customHeight="1">
      <c r="A140" s="401" t="s">
        <v>23</v>
      </c>
      <c r="B140" s="402"/>
      <c r="C140" s="32"/>
      <c r="D140" s="33"/>
      <c r="E140" s="34"/>
      <c r="F140" s="34"/>
      <c r="G140" s="51"/>
      <c r="H140" s="34"/>
      <c r="I140" s="52"/>
      <c r="J140" s="52"/>
      <c r="K140" s="151">
        <f t="shared" si="5"/>
      </c>
      <c r="L140" s="17"/>
      <c r="M140" s="18"/>
      <c r="N140" s="18"/>
    </row>
    <row r="141" spans="1:14" ht="24" customHeight="1">
      <c r="A141" s="401" t="s">
        <v>23</v>
      </c>
      <c r="B141" s="402"/>
      <c r="C141" s="32"/>
      <c r="D141" s="33"/>
      <c r="E141" s="34"/>
      <c r="F141" s="34"/>
      <c r="G141" s="51"/>
      <c r="H141" s="34"/>
      <c r="I141" s="52"/>
      <c r="J141" s="52"/>
      <c r="K141" s="151">
        <f t="shared" si="5"/>
      </c>
      <c r="L141" s="17"/>
      <c r="M141" s="18"/>
      <c r="N141" s="18"/>
    </row>
    <row r="142" spans="1:14" ht="24" customHeight="1">
      <c r="A142" s="401" t="s">
        <v>23</v>
      </c>
      <c r="B142" s="402"/>
      <c r="C142" s="32"/>
      <c r="D142" s="33"/>
      <c r="E142" s="34"/>
      <c r="F142" s="34"/>
      <c r="G142" s="51"/>
      <c r="H142" s="34"/>
      <c r="I142" s="52"/>
      <c r="J142" s="52"/>
      <c r="K142" s="151">
        <f t="shared" si="5"/>
      </c>
      <c r="L142" s="17"/>
      <c r="M142" s="18"/>
      <c r="N142" s="18"/>
    </row>
    <row r="143" spans="1:14" ht="24" customHeight="1">
      <c r="A143" s="401" t="s">
        <v>23</v>
      </c>
      <c r="B143" s="402"/>
      <c r="C143" s="32"/>
      <c r="D143" s="33"/>
      <c r="E143" s="34"/>
      <c r="F143" s="34"/>
      <c r="G143" s="51"/>
      <c r="H143" s="34"/>
      <c r="I143" s="52"/>
      <c r="J143" s="52"/>
      <c r="K143" s="151">
        <f t="shared" si="5"/>
      </c>
      <c r="L143" s="17"/>
      <c r="M143" s="18"/>
      <c r="N143" s="18"/>
    </row>
    <row r="144" spans="1:14" ht="24" customHeight="1">
      <c r="A144" s="401" t="s">
        <v>23</v>
      </c>
      <c r="B144" s="402"/>
      <c r="C144" s="32"/>
      <c r="D144" s="33"/>
      <c r="E144" s="34"/>
      <c r="F144" s="34"/>
      <c r="G144" s="51"/>
      <c r="H144" s="34"/>
      <c r="I144" s="52"/>
      <c r="J144" s="52"/>
      <c r="K144" s="151">
        <f t="shared" si="5"/>
      </c>
      <c r="L144" s="17"/>
      <c r="M144" s="18"/>
      <c r="N144" s="18"/>
    </row>
    <row r="145" spans="1:14" ht="24" customHeight="1">
      <c r="A145" s="401" t="s">
        <v>23</v>
      </c>
      <c r="B145" s="402"/>
      <c r="C145" s="32"/>
      <c r="D145" s="33"/>
      <c r="E145" s="34"/>
      <c r="F145" s="34"/>
      <c r="G145" s="51"/>
      <c r="H145" s="34"/>
      <c r="I145" s="52"/>
      <c r="J145" s="52"/>
      <c r="K145" s="151">
        <f t="shared" si="5"/>
      </c>
      <c r="L145" s="17"/>
      <c r="M145" s="18"/>
      <c r="N145" s="18"/>
    </row>
    <row r="146" spans="1:14" ht="24" customHeight="1">
      <c r="A146" s="401" t="s">
        <v>23</v>
      </c>
      <c r="B146" s="402"/>
      <c r="C146" s="32"/>
      <c r="D146" s="33"/>
      <c r="E146" s="34"/>
      <c r="F146" s="34"/>
      <c r="G146" s="51"/>
      <c r="H146" s="34"/>
      <c r="I146" s="52"/>
      <c r="J146" s="52"/>
      <c r="K146" s="151">
        <f t="shared" si="5"/>
      </c>
      <c r="L146" s="17"/>
      <c r="M146" s="18"/>
      <c r="N146" s="18"/>
    </row>
    <row r="147" spans="1:14" ht="24" customHeight="1">
      <c r="A147" s="401" t="s">
        <v>23</v>
      </c>
      <c r="B147" s="402"/>
      <c r="C147" s="32"/>
      <c r="D147" s="33"/>
      <c r="E147" s="34"/>
      <c r="F147" s="34"/>
      <c r="G147" s="51"/>
      <c r="H147" s="34"/>
      <c r="I147" s="52"/>
      <c r="J147" s="52"/>
      <c r="K147" s="151">
        <f t="shared" si="5"/>
      </c>
      <c r="L147" s="17"/>
      <c r="M147" s="18"/>
      <c r="N147" s="18"/>
    </row>
    <row r="148" spans="1:14" ht="24" customHeight="1">
      <c r="A148" s="401" t="s">
        <v>23</v>
      </c>
      <c r="B148" s="402"/>
      <c r="C148" s="32"/>
      <c r="D148" s="33"/>
      <c r="E148" s="34"/>
      <c r="F148" s="34"/>
      <c r="G148" s="51"/>
      <c r="H148" s="34"/>
      <c r="I148" s="52"/>
      <c r="J148" s="52"/>
      <c r="K148" s="151">
        <f t="shared" si="5"/>
      </c>
      <c r="L148" s="17"/>
      <c r="M148" s="18"/>
      <c r="N148" s="18"/>
    </row>
    <row r="149" spans="1:14" ht="24" customHeight="1">
      <c r="A149" s="401" t="s">
        <v>23</v>
      </c>
      <c r="B149" s="402"/>
      <c r="C149" s="32"/>
      <c r="D149" s="33"/>
      <c r="E149" s="34"/>
      <c r="F149" s="34"/>
      <c r="G149" s="51"/>
      <c r="H149" s="34"/>
      <c r="I149" s="52"/>
      <c r="J149" s="52"/>
      <c r="K149" s="151">
        <f t="shared" si="5"/>
      </c>
      <c r="L149" s="17"/>
      <c r="M149" s="18"/>
      <c r="N149" s="18"/>
    </row>
    <row r="150" spans="1:14" ht="24" customHeight="1">
      <c r="A150" s="401" t="s">
        <v>23</v>
      </c>
      <c r="B150" s="402"/>
      <c r="C150" s="32"/>
      <c r="D150" s="33"/>
      <c r="E150" s="34"/>
      <c r="F150" s="34"/>
      <c r="G150" s="51"/>
      <c r="H150" s="34"/>
      <c r="I150" s="52"/>
      <c r="J150" s="52"/>
      <c r="K150" s="151">
        <f t="shared" si="5"/>
      </c>
      <c r="L150" s="17"/>
      <c r="M150" s="18"/>
      <c r="N150" s="18"/>
    </row>
    <row r="151" spans="1:14" ht="24" customHeight="1">
      <c r="A151" s="401" t="s">
        <v>23</v>
      </c>
      <c r="B151" s="402"/>
      <c r="C151" s="32"/>
      <c r="D151" s="33"/>
      <c r="E151" s="34"/>
      <c r="F151" s="34"/>
      <c r="G151" s="51"/>
      <c r="H151" s="34"/>
      <c r="I151" s="52"/>
      <c r="J151" s="52"/>
      <c r="K151" s="151">
        <f t="shared" si="5"/>
      </c>
      <c r="L151" s="17"/>
      <c r="M151" s="18"/>
      <c r="N151" s="18"/>
    </row>
    <row r="152" spans="1:14" ht="24" customHeight="1">
      <c r="A152" s="401" t="s">
        <v>23</v>
      </c>
      <c r="B152" s="402"/>
      <c r="C152" s="32"/>
      <c r="D152" s="33"/>
      <c r="E152" s="53"/>
      <c r="F152" s="34"/>
      <c r="G152" s="51"/>
      <c r="H152" s="34"/>
      <c r="I152" s="52"/>
      <c r="J152" s="52"/>
      <c r="K152" s="151">
        <f t="shared" si="5"/>
      </c>
      <c r="L152" s="17"/>
      <c r="M152" s="18"/>
      <c r="N152" s="18"/>
    </row>
    <row r="153" spans="1:14" ht="24" customHeight="1">
      <c r="A153" s="401" t="s">
        <v>23</v>
      </c>
      <c r="B153" s="402"/>
      <c r="C153" s="32"/>
      <c r="D153" s="33"/>
      <c r="E153" s="34"/>
      <c r="F153" s="34"/>
      <c r="G153" s="51"/>
      <c r="H153" s="34"/>
      <c r="I153" s="52"/>
      <c r="J153" s="52"/>
      <c r="K153" s="151">
        <f t="shared" si="5"/>
      </c>
      <c r="L153" s="17"/>
      <c r="M153" s="18"/>
      <c r="N153" s="18"/>
    </row>
    <row r="154" spans="1:14" ht="24" customHeight="1">
      <c r="A154" s="401" t="s">
        <v>23</v>
      </c>
      <c r="B154" s="402"/>
      <c r="C154" s="32"/>
      <c r="D154" s="33"/>
      <c r="E154" s="34"/>
      <c r="F154" s="34"/>
      <c r="G154" s="51"/>
      <c r="H154" s="34"/>
      <c r="I154" s="52"/>
      <c r="J154" s="52"/>
      <c r="K154" s="151">
        <f t="shared" si="5"/>
      </c>
      <c r="L154" s="17"/>
      <c r="M154" s="18"/>
      <c r="N154" s="18"/>
    </row>
    <row r="155" spans="1:14" ht="24" customHeight="1">
      <c r="A155" s="401" t="s">
        <v>23</v>
      </c>
      <c r="B155" s="402"/>
      <c r="C155" s="32"/>
      <c r="D155" s="33"/>
      <c r="E155" s="34"/>
      <c r="F155" s="34"/>
      <c r="G155" s="51"/>
      <c r="H155" s="34"/>
      <c r="I155" s="52"/>
      <c r="J155" s="52"/>
      <c r="K155" s="151">
        <f t="shared" si="5"/>
      </c>
      <c r="L155" s="20"/>
      <c r="M155" s="18"/>
      <c r="N155" s="18"/>
    </row>
    <row r="156" spans="1:14" ht="24" customHeight="1">
      <c r="A156" s="401" t="s">
        <v>23</v>
      </c>
      <c r="B156" s="402"/>
      <c r="C156" s="32"/>
      <c r="D156" s="33"/>
      <c r="E156" s="34"/>
      <c r="F156" s="34"/>
      <c r="G156" s="51"/>
      <c r="H156" s="34"/>
      <c r="I156" s="52"/>
      <c r="J156" s="52"/>
      <c r="K156" s="151">
        <f t="shared" si="5"/>
      </c>
      <c r="L156" s="20"/>
      <c r="M156" s="18"/>
      <c r="N156" s="18"/>
    </row>
    <row r="157" spans="1:14" ht="24" customHeight="1">
      <c r="A157" s="401" t="s">
        <v>23</v>
      </c>
      <c r="B157" s="402"/>
      <c r="C157" s="32"/>
      <c r="D157" s="33"/>
      <c r="E157" s="34"/>
      <c r="F157" s="34"/>
      <c r="G157" s="51"/>
      <c r="H157" s="34"/>
      <c r="I157" s="52"/>
      <c r="J157" s="52"/>
      <c r="K157" s="151">
        <f t="shared" si="5"/>
      </c>
      <c r="L157" s="17"/>
      <c r="M157" s="18"/>
      <c r="N157" s="18"/>
    </row>
    <row r="158" spans="1:14" ht="24" customHeight="1">
      <c r="A158" s="403"/>
      <c r="B158" s="404"/>
      <c r="C158" s="54"/>
      <c r="D158" s="55"/>
      <c r="E158" s="56"/>
      <c r="F158" s="56"/>
      <c r="G158" s="57"/>
      <c r="H158" s="56"/>
      <c r="I158" s="58"/>
      <c r="J158" s="58"/>
      <c r="K158" s="151">
        <f t="shared" si="5"/>
      </c>
      <c r="L158" s="17"/>
      <c r="M158" s="18"/>
      <c r="N158" s="18"/>
    </row>
    <row r="159" spans="1:14" ht="24" customHeight="1" thickBot="1">
      <c r="A159" s="405"/>
      <c r="B159" s="406"/>
      <c r="C159" s="176"/>
      <c r="D159" s="177"/>
      <c r="E159" s="178"/>
      <c r="F159" s="179" t="s">
        <v>2</v>
      </c>
      <c r="G159" s="180"/>
      <c r="H159" s="179"/>
      <c r="I159" s="181">
        <f>SUM(I129:I158)</f>
        <v>0</v>
      </c>
      <c r="J159" s="181">
        <f>SUM(J129:J158)</f>
        <v>0</v>
      </c>
      <c r="K159" s="182">
        <f>I159-J159</f>
        <v>0</v>
      </c>
      <c r="L159" s="17"/>
      <c r="M159" s="18"/>
      <c r="N159" s="18"/>
    </row>
    <row r="160" spans="1:14" ht="22.5" customHeight="1" thickTop="1">
      <c r="A160"/>
      <c r="B160"/>
      <c r="C160"/>
      <c r="D160"/>
      <c r="E160"/>
      <c r="F160"/>
      <c r="G160"/>
      <c r="H160"/>
      <c r="I160"/>
      <c r="J160"/>
      <c r="K160"/>
      <c r="L160"/>
      <c r="M160" s="18"/>
      <c r="N160" s="18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 s="18"/>
      <c r="N161" s="18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 s="18"/>
      <c r="N162" s="18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 s="18"/>
      <c r="N163" s="18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 s="18"/>
      <c r="N164" s="18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 s="18"/>
      <c r="N165" s="18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 s="18"/>
      <c r="N166" s="18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 s="18"/>
      <c r="N167" s="18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 s="18"/>
      <c r="N168" s="1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 s="18"/>
      <c r="N169" s="18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 s="18"/>
      <c r="N170" s="18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 s="18"/>
      <c r="N171" s="18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 s="18"/>
      <c r="N172" s="18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 s="18"/>
      <c r="N173" s="18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 s="18"/>
      <c r="N174" s="18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 s="18"/>
      <c r="N175" s="18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 s="18"/>
      <c r="N176" s="18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 s="18"/>
      <c r="N177" s="18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 s="18"/>
      <c r="N178" s="1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 s="18"/>
      <c r="N179" s="18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 s="18"/>
      <c r="N180" s="18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 s="18"/>
      <c r="N181" s="18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 s="18"/>
      <c r="N182" s="18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 s="18"/>
      <c r="N183" s="18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 s="18"/>
      <c r="N184" s="18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 s="18"/>
      <c r="N185" s="18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 s="18"/>
      <c r="N186" s="18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 s="18"/>
      <c r="N187" s="18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 s="18"/>
      <c r="N188" s="1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 s="18"/>
      <c r="N189" s="18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 s="18"/>
      <c r="N190" s="18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 s="17"/>
      <c r="M191" s="18"/>
      <c r="N191" s="18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 s="17"/>
      <c r="M192" s="18"/>
      <c r="N192" s="18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 s="17"/>
      <c r="M193" s="18"/>
      <c r="N193" s="18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 s="17"/>
      <c r="M194" s="18"/>
      <c r="N194" s="18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 s="17"/>
      <c r="M195" s="18"/>
      <c r="N195" s="18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 s="17"/>
      <c r="M196" s="18"/>
      <c r="N196" s="18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 s="17"/>
      <c r="M197" s="18"/>
      <c r="N197" s="18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 s="17"/>
      <c r="M198" s="18"/>
      <c r="N198" s="1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 s="17"/>
      <c r="M199" s="18"/>
      <c r="N199" s="18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 s="17"/>
      <c r="M200" s="18"/>
      <c r="N200" s="18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 s="17"/>
      <c r="M201" s="18"/>
      <c r="N201" s="18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 s="17"/>
      <c r="M202" s="18"/>
      <c r="N202" s="18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 s="17"/>
      <c r="M203" s="18"/>
      <c r="N203" s="18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 s="17"/>
      <c r="M204" s="18"/>
      <c r="N204" s="18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 s="17"/>
      <c r="M205" s="18"/>
      <c r="N205" s="18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 s="17"/>
      <c r="M206" s="18"/>
      <c r="N206" s="18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 s="17"/>
      <c r="M207" s="18"/>
      <c r="N207" s="18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 s="17"/>
      <c r="M208" s="18"/>
      <c r="N208" s="1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 s="17"/>
      <c r="M209" s="18"/>
      <c r="N209" s="18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 s="17"/>
      <c r="M210" s="18"/>
      <c r="N210" s="18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 s="17"/>
      <c r="M211" s="18"/>
      <c r="N211" s="18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 s="17"/>
      <c r="M212" s="18"/>
      <c r="N212" s="18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 s="17"/>
      <c r="M213" s="18"/>
      <c r="N213" s="18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 s="17"/>
      <c r="M214" s="18"/>
      <c r="N214" s="18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 s="17"/>
      <c r="M215" s="18"/>
      <c r="N215" s="18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 s="17"/>
      <c r="M216" s="18"/>
      <c r="N216" s="18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 s="20"/>
      <c r="M217" s="18"/>
      <c r="N217" s="18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 s="20"/>
      <c r="M218" s="18"/>
      <c r="N218" s="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 s="17"/>
      <c r="M219" s="18"/>
      <c r="N219" s="18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 s="17"/>
      <c r="M220" s="18"/>
      <c r="N220" s="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 s="17"/>
      <c r="M221" s="18"/>
      <c r="N221" s="18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 s="17"/>
      <c r="M222" s="18"/>
      <c r="N222" s="18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 s="17"/>
      <c r="M223" s="18"/>
      <c r="N223" s="18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 s="17"/>
      <c r="M224" s="18"/>
      <c r="N224" s="18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 s="17"/>
      <c r="M225" s="18"/>
      <c r="N225" s="18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 s="17"/>
      <c r="M226" s="18"/>
      <c r="N226" s="18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 s="17"/>
      <c r="M227" s="18"/>
      <c r="N227" s="18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 s="17"/>
      <c r="M228" s="18"/>
      <c r="N228" s="1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 s="17"/>
      <c r="M229" s="18"/>
      <c r="N229" s="18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 s="17"/>
      <c r="M230" s="18"/>
      <c r="N230" s="18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 s="17"/>
      <c r="M231" s="18"/>
      <c r="N231" s="18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 s="17"/>
      <c r="M232" s="18"/>
      <c r="N232" s="18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 s="17"/>
      <c r="M233" s="18"/>
      <c r="N233" s="18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 s="17"/>
      <c r="M234" s="18"/>
      <c r="N234" s="18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 s="17"/>
      <c r="M235" s="18"/>
      <c r="N235" s="18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 s="17"/>
      <c r="M236" s="18"/>
      <c r="N236" s="18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 s="17"/>
      <c r="M237" s="18"/>
      <c r="N237" s="18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 s="17"/>
      <c r="M238" s="18"/>
      <c r="N238" s="1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 s="17"/>
      <c r="M239" s="18"/>
      <c r="N239" s="18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 s="17"/>
      <c r="M240" s="18"/>
      <c r="N240" s="18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 s="17"/>
      <c r="M241" s="18"/>
      <c r="N241" s="18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 s="17"/>
      <c r="M242" s="18"/>
      <c r="N242" s="18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 s="17"/>
      <c r="M243" s="18"/>
      <c r="N243" s="18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 s="17"/>
      <c r="M244" s="18"/>
      <c r="N244" s="18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 s="17"/>
      <c r="M245" s="18"/>
      <c r="N245" s="18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 s="17"/>
      <c r="M246" s="18"/>
      <c r="N246" s="18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 s="17"/>
      <c r="M247" s="18"/>
      <c r="N247" s="18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 s="20"/>
      <c r="M248" s="18"/>
      <c r="N248" s="1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 s="20"/>
      <c r="M249" s="18"/>
      <c r="N249" s="18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 s="17"/>
      <c r="M250" s="18"/>
      <c r="N250" s="18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 s="17"/>
      <c r="M251" s="18"/>
      <c r="N251" s="18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 s="17"/>
      <c r="M252" s="18"/>
      <c r="N252" s="18"/>
    </row>
    <row r="253" spans="1:12" ht="22.5" customHeight="1">
      <c r="A253"/>
      <c r="B253"/>
      <c r="C253"/>
      <c r="D253"/>
      <c r="E253"/>
      <c r="F253"/>
      <c r="G253"/>
      <c r="H253"/>
      <c r="I253"/>
      <c r="J253"/>
      <c r="K253"/>
      <c r="L253" s="10"/>
    </row>
    <row r="254" spans="1:12" ht="22.5" customHeight="1">
      <c r="A254"/>
      <c r="B254"/>
      <c r="C254"/>
      <c r="D254"/>
      <c r="E254"/>
      <c r="F254"/>
      <c r="G254"/>
      <c r="H254"/>
      <c r="I254"/>
      <c r="J254"/>
      <c r="K254"/>
      <c r="L254" s="10"/>
    </row>
    <row r="255" spans="1:12" ht="22.5" customHeight="1">
      <c r="A255"/>
      <c r="B255"/>
      <c r="C255"/>
      <c r="D255"/>
      <c r="E255"/>
      <c r="F255"/>
      <c r="G255"/>
      <c r="H255"/>
      <c r="I255"/>
      <c r="J255"/>
      <c r="K255"/>
      <c r="L255" s="10"/>
    </row>
    <row r="256" spans="1:12" ht="22.5" customHeight="1">
      <c r="A256"/>
      <c r="B256"/>
      <c r="C256"/>
      <c r="D256"/>
      <c r="E256"/>
      <c r="F256"/>
      <c r="G256"/>
      <c r="H256"/>
      <c r="I256"/>
      <c r="J256"/>
      <c r="K256"/>
      <c r="L256" s="10"/>
    </row>
    <row r="257" spans="1:12" ht="22.5" customHeight="1">
      <c r="A257"/>
      <c r="B257"/>
      <c r="C257"/>
      <c r="D257"/>
      <c r="E257"/>
      <c r="F257"/>
      <c r="G257"/>
      <c r="H257"/>
      <c r="I257"/>
      <c r="J257"/>
      <c r="K257"/>
      <c r="L257" s="10"/>
    </row>
    <row r="258" spans="1:12" ht="22.5" customHeight="1">
      <c r="A258"/>
      <c r="B258"/>
      <c r="C258"/>
      <c r="D258"/>
      <c r="E258"/>
      <c r="F258"/>
      <c r="G258"/>
      <c r="H258"/>
      <c r="I258"/>
      <c r="J258"/>
      <c r="K258"/>
      <c r="L258" s="10"/>
    </row>
    <row r="259" spans="1:12" ht="22.5" customHeight="1">
      <c r="A259"/>
      <c r="B259"/>
      <c r="C259"/>
      <c r="D259"/>
      <c r="E259"/>
      <c r="F259"/>
      <c r="G259"/>
      <c r="H259"/>
      <c r="I259"/>
      <c r="J259"/>
      <c r="K259"/>
      <c r="L259" s="10"/>
    </row>
    <row r="260" spans="1:12" ht="22.5" customHeight="1">
      <c r="A260"/>
      <c r="B260"/>
      <c r="C260"/>
      <c r="D260"/>
      <c r="E260"/>
      <c r="F260"/>
      <c r="G260"/>
      <c r="H260"/>
      <c r="I260"/>
      <c r="J260"/>
      <c r="K260"/>
      <c r="L260" s="10"/>
    </row>
    <row r="261" spans="1:12" ht="22.5" customHeight="1">
      <c r="A261"/>
      <c r="B261"/>
      <c r="C261"/>
      <c r="D261"/>
      <c r="E261"/>
      <c r="F261"/>
      <c r="G261"/>
      <c r="H261"/>
      <c r="I261"/>
      <c r="J261"/>
      <c r="K261"/>
      <c r="L261" s="10"/>
    </row>
    <row r="262" spans="1:12" ht="22.5" customHeight="1">
      <c r="A262"/>
      <c r="B262"/>
      <c r="C262"/>
      <c r="D262"/>
      <c r="E262"/>
      <c r="F262"/>
      <c r="G262"/>
      <c r="H262"/>
      <c r="I262"/>
      <c r="J262"/>
      <c r="K262"/>
      <c r="L262" s="10"/>
    </row>
    <row r="263" spans="1:12" ht="22.5" customHeight="1">
      <c r="A263"/>
      <c r="B263"/>
      <c r="C263"/>
      <c r="D263"/>
      <c r="E263"/>
      <c r="F263"/>
      <c r="G263"/>
      <c r="H263"/>
      <c r="I263"/>
      <c r="J263"/>
      <c r="K263"/>
      <c r="L263" s="10"/>
    </row>
    <row r="264" spans="1:12" ht="22.5" customHeight="1">
      <c r="A264"/>
      <c r="B264"/>
      <c r="C264"/>
      <c r="D264"/>
      <c r="E264"/>
      <c r="F264"/>
      <c r="G264"/>
      <c r="H264"/>
      <c r="I264"/>
      <c r="J264"/>
      <c r="K264"/>
      <c r="L264" s="10"/>
    </row>
    <row r="265" spans="1:12" ht="22.5" customHeight="1">
      <c r="A265"/>
      <c r="B265"/>
      <c r="C265"/>
      <c r="D265"/>
      <c r="E265"/>
      <c r="F265"/>
      <c r="G265"/>
      <c r="H265"/>
      <c r="I265"/>
      <c r="J265"/>
      <c r="K265"/>
      <c r="L265" s="10"/>
    </row>
    <row r="266" spans="1:12" ht="22.5" customHeight="1">
      <c r="A266"/>
      <c r="B266"/>
      <c r="C266"/>
      <c r="D266"/>
      <c r="E266"/>
      <c r="F266"/>
      <c r="G266"/>
      <c r="H266"/>
      <c r="I266"/>
      <c r="J266"/>
      <c r="K266"/>
      <c r="L266" s="10"/>
    </row>
    <row r="267" spans="1:12" ht="22.5" customHeight="1">
      <c r="A267"/>
      <c r="B267"/>
      <c r="C267"/>
      <c r="D267"/>
      <c r="E267"/>
      <c r="F267"/>
      <c r="G267"/>
      <c r="H267"/>
      <c r="I267"/>
      <c r="J267"/>
      <c r="K267"/>
      <c r="L267" s="10"/>
    </row>
    <row r="268" spans="1:12" ht="22.5" customHeight="1">
      <c r="A268"/>
      <c r="B268"/>
      <c r="C268"/>
      <c r="D268"/>
      <c r="E268"/>
      <c r="F268"/>
      <c r="G268"/>
      <c r="H268"/>
      <c r="I268"/>
      <c r="J268"/>
      <c r="K268"/>
      <c r="L268" s="10"/>
    </row>
    <row r="269" spans="1:12" ht="22.5" customHeight="1">
      <c r="A269"/>
      <c r="B269"/>
      <c r="C269"/>
      <c r="D269"/>
      <c r="E269"/>
      <c r="F269"/>
      <c r="G269"/>
      <c r="H269"/>
      <c r="I269"/>
      <c r="J269"/>
      <c r="K269"/>
      <c r="L269" s="10"/>
    </row>
    <row r="270" spans="1:12" ht="22.5" customHeight="1">
      <c r="A270"/>
      <c r="B270"/>
      <c r="C270"/>
      <c r="D270"/>
      <c r="E270"/>
      <c r="F270"/>
      <c r="G270"/>
      <c r="H270"/>
      <c r="I270"/>
      <c r="J270"/>
      <c r="K270"/>
      <c r="L270" s="10"/>
    </row>
    <row r="271" spans="1:12" ht="22.5" customHeight="1">
      <c r="A271"/>
      <c r="B271"/>
      <c r="C271"/>
      <c r="D271"/>
      <c r="E271"/>
      <c r="F271"/>
      <c r="G271"/>
      <c r="H271"/>
      <c r="I271"/>
      <c r="J271"/>
      <c r="K271"/>
      <c r="L271" s="10"/>
    </row>
    <row r="272" spans="1:12" ht="22.5" customHeight="1">
      <c r="A272"/>
      <c r="B272"/>
      <c r="C272"/>
      <c r="D272"/>
      <c r="E272"/>
      <c r="F272"/>
      <c r="G272"/>
      <c r="H272"/>
      <c r="I272"/>
      <c r="J272"/>
      <c r="K272"/>
      <c r="L272" s="10"/>
    </row>
    <row r="273" spans="1:12" ht="22.5" customHeight="1">
      <c r="A273"/>
      <c r="B273"/>
      <c r="C273"/>
      <c r="D273"/>
      <c r="E273"/>
      <c r="F273"/>
      <c r="G273"/>
      <c r="H273"/>
      <c r="I273"/>
      <c r="J273"/>
      <c r="K273"/>
      <c r="L273" s="10"/>
    </row>
    <row r="274" spans="1:12" ht="22.5" customHeight="1">
      <c r="A274"/>
      <c r="B274"/>
      <c r="C274"/>
      <c r="D274"/>
      <c r="E274"/>
      <c r="F274"/>
      <c r="G274"/>
      <c r="H274"/>
      <c r="I274"/>
      <c r="J274"/>
      <c r="K274"/>
      <c r="L274" s="10"/>
    </row>
    <row r="275" spans="1:12" ht="22.5" customHeight="1">
      <c r="A275"/>
      <c r="B275"/>
      <c r="C275"/>
      <c r="D275"/>
      <c r="E275"/>
      <c r="F275"/>
      <c r="G275"/>
      <c r="H275"/>
      <c r="I275"/>
      <c r="J275"/>
      <c r="K275"/>
      <c r="L275" s="10"/>
    </row>
    <row r="276" spans="1:12" ht="22.5" customHeight="1">
      <c r="A276"/>
      <c r="B276"/>
      <c r="C276"/>
      <c r="D276"/>
      <c r="E276"/>
      <c r="F276"/>
      <c r="G276"/>
      <c r="H276"/>
      <c r="I276"/>
      <c r="J276"/>
      <c r="K276"/>
      <c r="L276" s="10"/>
    </row>
    <row r="277" spans="1:12" ht="22.5" customHeight="1">
      <c r="A277"/>
      <c r="B277"/>
      <c r="C277"/>
      <c r="D277"/>
      <c r="E277"/>
      <c r="F277"/>
      <c r="G277"/>
      <c r="H277"/>
      <c r="I277"/>
      <c r="J277"/>
      <c r="K277"/>
      <c r="L277" s="10"/>
    </row>
    <row r="278" spans="1:12" ht="22.5" customHeight="1">
      <c r="A278"/>
      <c r="B278"/>
      <c r="C278"/>
      <c r="D278"/>
      <c r="E278"/>
      <c r="F278"/>
      <c r="G278"/>
      <c r="H278"/>
      <c r="I278"/>
      <c r="J278"/>
      <c r="K278"/>
      <c r="L278" s="10"/>
    </row>
    <row r="279" spans="1:12" ht="22.5" customHeight="1">
      <c r="A279"/>
      <c r="B279"/>
      <c r="C279"/>
      <c r="D279"/>
      <c r="E279"/>
      <c r="F279"/>
      <c r="G279"/>
      <c r="H279"/>
      <c r="I279"/>
      <c r="J279"/>
      <c r="K279"/>
      <c r="L279" s="11"/>
    </row>
    <row r="280" spans="1:12" ht="22.5" customHeight="1">
      <c r="A280"/>
      <c r="B280"/>
      <c r="C280"/>
      <c r="D280"/>
      <c r="E280"/>
      <c r="F280"/>
      <c r="G280"/>
      <c r="H280"/>
      <c r="I280"/>
      <c r="J280"/>
      <c r="K280"/>
      <c r="L280" s="11"/>
    </row>
    <row r="281" spans="1:12" ht="22.5" customHeight="1">
      <c r="A281"/>
      <c r="B281"/>
      <c r="C281"/>
      <c r="D281"/>
      <c r="E281"/>
      <c r="F281"/>
      <c r="G281"/>
      <c r="H281"/>
      <c r="I281"/>
      <c r="J281"/>
      <c r="K281"/>
      <c r="L281" s="10"/>
    </row>
    <row r="282" spans="1:12" ht="22.5" customHeight="1">
      <c r="A282"/>
      <c r="B282"/>
      <c r="C282"/>
      <c r="D282"/>
      <c r="E282"/>
      <c r="F282"/>
      <c r="G282"/>
      <c r="H282"/>
      <c r="I282"/>
      <c r="J282"/>
      <c r="K282"/>
      <c r="L282" s="10"/>
    </row>
    <row r="283" spans="1:12" ht="22.5" customHeight="1">
      <c r="A283"/>
      <c r="B283"/>
      <c r="C283"/>
      <c r="D283"/>
      <c r="E283"/>
      <c r="F283"/>
      <c r="G283"/>
      <c r="H283"/>
      <c r="I283"/>
      <c r="J283"/>
      <c r="K283"/>
      <c r="L283" s="10"/>
    </row>
    <row r="284" spans="1:12" ht="22.5" customHeight="1">
      <c r="A284"/>
      <c r="B284"/>
      <c r="C284"/>
      <c r="D284"/>
      <c r="E284"/>
      <c r="F284"/>
      <c r="G284"/>
      <c r="H284"/>
      <c r="I284"/>
      <c r="J284"/>
      <c r="K284"/>
      <c r="L284" s="10"/>
    </row>
    <row r="285" spans="1:12" ht="22.5" customHeight="1">
      <c r="A285"/>
      <c r="B285"/>
      <c r="C285"/>
      <c r="D285"/>
      <c r="E285"/>
      <c r="F285"/>
      <c r="G285"/>
      <c r="H285"/>
      <c r="I285"/>
      <c r="J285"/>
      <c r="K285"/>
      <c r="L285" s="10"/>
    </row>
    <row r="286" spans="1:12" ht="22.5" customHeight="1">
      <c r="A286"/>
      <c r="B286"/>
      <c r="C286"/>
      <c r="D286"/>
      <c r="E286"/>
      <c r="F286"/>
      <c r="G286"/>
      <c r="H286"/>
      <c r="I286"/>
      <c r="J286"/>
      <c r="K286"/>
      <c r="L286" s="10"/>
    </row>
    <row r="287" spans="1:12" ht="22.5" customHeight="1">
      <c r="A287"/>
      <c r="B287"/>
      <c r="C287"/>
      <c r="D287"/>
      <c r="E287"/>
      <c r="F287"/>
      <c r="G287"/>
      <c r="H287"/>
      <c r="I287"/>
      <c r="J287"/>
      <c r="K287"/>
      <c r="L287" s="10"/>
    </row>
    <row r="288" spans="1:12" ht="22.5" customHeight="1">
      <c r="A288"/>
      <c r="B288"/>
      <c r="C288"/>
      <c r="D288"/>
      <c r="E288"/>
      <c r="F288"/>
      <c r="G288"/>
      <c r="H288"/>
      <c r="I288"/>
      <c r="J288"/>
      <c r="K288"/>
      <c r="L288" s="10"/>
    </row>
    <row r="289" spans="1:12" ht="22.5" customHeight="1">
      <c r="A289"/>
      <c r="B289"/>
      <c r="C289"/>
      <c r="D289"/>
      <c r="E289"/>
      <c r="F289"/>
      <c r="G289"/>
      <c r="H289"/>
      <c r="I289"/>
      <c r="J289"/>
      <c r="K289"/>
      <c r="L289" s="10"/>
    </row>
    <row r="290" spans="1:12" ht="22.5" customHeight="1">
      <c r="A290"/>
      <c r="B290"/>
      <c r="C290"/>
      <c r="D290"/>
      <c r="E290"/>
      <c r="F290"/>
      <c r="G290"/>
      <c r="H290"/>
      <c r="I290"/>
      <c r="J290"/>
      <c r="K290"/>
      <c r="L290" s="10"/>
    </row>
    <row r="291" spans="1:12" ht="22.5" customHeight="1">
      <c r="A291"/>
      <c r="B291"/>
      <c r="C291"/>
      <c r="D291"/>
      <c r="E291"/>
      <c r="F291"/>
      <c r="G291"/>
      <c r="H291"/>
      <c r="I291"/>
      <c r="J291"/>
      <c r="K291"/>
      <c r="L291" s="10"/>
    </row>
    <row r="292" spans="1:12" ht="22.5" customHeight="1">
      <c r="A292"/>
      <c r="B292"/>
      <c r="C292"/>
      <c r="D292"/>
      <c r="E292"/>
      <c r="F292"/>
      <c r="G292"/>
      <c r="H292"/>
      <c r="I292"/>
      <c r="J292"/>
      <c r="K292"/>
      <c r="L292" s="10"/>
    </row>
    <row r="293" spans="1:12" ht="22.5" customHeight="1">
      <c r="A293"/>
      <c r="B293"/>
      <c r="C293"/>
      <c r="D293"/>
      <c r="E293"/>
      <c r="F293"/>
      <c r="G293"/>
      <c r="H293"/>
      <c r="I293"/>
      <c r="J293"/>
      <c r="K293"/>
      <c r="L293" s="10"/>
    </row>
    <row r="294" spans="1:12" ht="22.5" customHeight="1">
      <c r="A294"/>
      <c r="B294"/>
      <c r="C294"/>
      <c r="D294"/>
      <c r="E294"/>
      <c r="F294"/>
      <c r="G294"/>
      <c r="H294"/>
      <c r="I294"/>
      <c r="J294"/>
      <c r="K294"/>
      <c r="L294" s="10"/>
    </row>
    <row r="295" spans="1:12" ht="22.5" customHeight="1">
      <c r="A295"/>
      <c r="B295"/>
      <c r="C295"/>
      <c r="D295"/>
      <c r="E295"/>
      <c r="F295"/>
      <c r="G295"/>
      <c r="H295"/>
      <c r="I295"/>
      <c r="J295"/>
      <c r="K295"/>
      <c r="L295" s="10"/>
    </row>
    <row r="296" spans="1:12" ht="22.5" customHeight="1">
      <c r="A296"/>
      <c r="B296"/>
      <c r="C296"/>
      <c r="D296"/>
      <c r="E296"/>
      <c r="F296"/>
      <c r="G296"/>
      <c r="H296"/>
      <c r="I296"/>
      <c r="J296"/>
      <c r="K296"/>
      <c r="L296" s="10"/>
    </row>
    <row r="297" spans="1:12" ht="22.5" customHeight="1">
      <c r="A297"/>
      <c r="B297"/>
      <c r="C297"/>
      <c r="D297"/>
      <c r="E297"/>
      <c r="F297"/>
      <c r="G297"/>
      <c r="H297"/>
      <c r="I297"/>
      <c r="J297"/>
      <c r="K297"/>
      <c r="L297" s="10"/>
    </row>
    <row r="298" spans="1:12" ht="22.5" customHeight="1">
      <c r="A298"/>
      <c r="B298"/>
      <c r="C298"/>
      <c r="D298"/>
      <c r="E298"/>
      <c r="F298"/>
      <c r="G298"/>
      <c r="H298"/>
      <c r="I298"/>
      <c r="J298"/>
      <c r="K298"/>
      <c r="L298" s="10"/>
    </row>
    <row r="299" spans="1:12" ht="22.5" customHeight="1">
      <c r="A299"/>
      <c r="B299"/>
      <c r="C299"/>
      <c r="D299"/>
      <c r="E299"/>
      <c r="F299"/>
      <c r="G299"/>
      <c r="H299"/>
      <c r="I299"/>
      <c r="J299"/>
      <c r="K299"/>
      <c r="L299" s="10"/>
    </row>
    <row r="300" spans="1:12" ht="22.5" customHeight="1">
      <c r="A300"/>
      <c r="B300"/>
      <c r="C300"/>
      <c r="D300"/>
      <c r="E300"/>
      <c r="F300"/>
      <c r="G300"/>
      <c r="H300"/>
      <c r="I300"/>
      <c r="J300"/>
      <c r="K300"/>
      <c r="L300" s="10"/>
    </row>
    <row r="301" spans="1:12" ht="22.5" customHeight="1">
      <c r="A301"/>
      <c r="B301"/>
      <c r="C301"/>
      <c r="D301"/>
      <c r="E301"/>
      <c r="F301"/>
      <c r="G301"/>
      <c r="H301"/>
      <c r="I301"/>
      <c r="J301"/>
      <c r="K301"/>
      <c r="L301" s="10"/>
    </row>
    <row r="302" spans="1:12" ht="22.5" customHeight="1">
      <c r="A302"/>
      <c r="B302"/>
      <c r="C302"/>
      <c r="D302"/>
      <c r="E302"/>
      <c r="F302"/>
      <c r="G302"/>
      <c r="H302"/>
      <c r="I302"/>
      <c r="J302"/>
      <c r="K302"/>
      <c r="L302" s="10"/>
    </row>
    <row r="303" spans="1:12" ht="22.5" customHeight="1">
      <c r="A303"/>
      <c r="B303"/>
      <c r="C303"/>
      <c r="D303"/>
      <c r="E303"/>
      <c r="F303"/>
      <c r="G303"/>
      <c r="H303"/>
      <c r="I303"/>
      <c r="J303"/>
      <c r="K303"/>
      <c r="L303" s="10"/>
    </row>
    <row r="304" spans="1:12" ht="22.5" customHeight="1">
      <c r="A304"/>
      <c r="B304"/>
      <c r="C304"/>
      <c r="D304"/>
      <c r="E304"/>
      <c r="F304"/>
      <c r="G304"/>
      <c r="H304"/>
      <c r="I304"/>
      <c r="J304"/>
      <c r="K304"/>
      <c r="L304" s="10"/>
    </row>
    <row r="305" spans="1:12" ht="22.5" customHeight="1">
      <c r="A305"/>
      <c r="B305"/>
      <c r="C305"/>
      <c r="D305"/>
      <c r="E305"/>
      <c r="F305"/>
      <c r="G305"/>
      <c r="H305"/>
      <c r="I305"/>
      <c r="J305"/>
      <c r="K305"/>
      <c r="L305" s="10"/>
    </row>
    <row r="306" spans="1:12" ht="22.5" customHeight="1">
      <c r="A306"/>
      <c r="B306"/>
      <c r="C306"/>
      <c r="D306"/>
      <c r="E306"/>
      <c r="F306"/>
      <c r="G306"/>
      <c r="H306"/>
      <c r="I306"/>
      <c r="J306"/>
      <c r="K306"/>
      <c r="L306" s="10"/>
    </row>
    <row r="307" spans="1:12" ht="22.5" customHeight="1">
      <c r="A307"/>
      <c r="B307"/>
      <c r="C307"/>
      <c r="D307"/>
      <c r="E307"/>
      <c r="F307"/>
      <c r="G307"/>
      <c r="H307"/>
      <c r="I307"/>
      <c r="J307"/>
      <c r="K307"/>
      <c r="L307" s="10"/>
    </row>
    <row r="308" spans="1:12" ht="22.5" customHeight="1">
      <c r="A308"/>
      <c r="B308"/>
      <c r="C308"/>
      <c r="D308"/>
      <c r="E308"/>
      <c r="F308"/>
      <c r="G308"/>
      <c r="H308"/>
      <c r="I308"/>
      <c r="J308"/>
      <c r="K308"/>
      <c r="L308" s="10"/>
    </row>
    <row r="309" spans="1:12" ht="22.5" customHeight="1">
      <c r="A309"/>
      <c r="B309"/>
      <c r="C309"/>
      <c r="D309"/>
      <c r="E309"/>
      <c r="F309"/>
      <c r="G309"/>
      <c r="H309"/>
      <c r="I309"/>
      <c r="J309"/>
      <c r="K309"/>
      <c r="L309" s="10"/>
    </row>
    <row r="310" spans="1:12" ht="22.5" customHeight="1">
      <c r="A310"/>
      <c r="B310"/>
      <c r="C310"/>
      <c r="D310"/>
      <c r="E310"/>
      <c r="F310"/>
      <c r="G310"/>
      <c r="H310"/>
      <c r="I310"/>
      <c r="J310"/>
      <c r="K310"/>
      <c r="L310" s="11"/>
    </row>
    <row r="311" spans="1:12" ht="22.5" customHeight="1">
      <c r="A311"/>
      <c r="B311"/>
      <c r="C311"/>
      <c r="D311"/>
      <c r="E311"/>
      <c r="F311"/>
      <c r="G311"/>
      <c r="H311"/>
      <c r="I311"/>
      <c r="J311"/>
      <c r="K311"/>
      <c r="L311" s="11"/>
    </row>
    <row r="312" spans="1:12" ht="22.5" customHeight="1">
      <c r="A312"/>
      <c r="B312"/>
      <c r="C312"/>
      <c r="D312"/>
      <c r="E312"/>
      <c r="F312"/>
      <c r="G312"/>
      <c r="H312"/>
      <c r="I312"/>
      <c r="J312"/>
      <c r="K312"/>
      <c r="L312" s="10"/>
    </row>
    <row r="313" spans="1:12" ht="22.5" customHeight="1">
      <c r="A313"/>
      <c r="B313"/>
      <c r="C313"/>
      <c r="D313"/>
      <c r="E313"/>
      <c r="F313"/>
      <c r="G313"/>
      <c r="H313"/>
      <c r="I313"/>
      <c r="J313"/>
      <c r="K313"/>
      <c r="L313" s="10"/>
    </row>
    <row r="314" spans="1:12" ht="22.5" customHeight="1">
      <c r="A314"/>
      <c r="B314"/>
      <c r="C314"/>
      <c r="D314"/>
      <c r="E314"/>
      <c r="F314"/>
      <c r="G314"/>
      <c r="H314"/>
      <c r="I314"/>
      <c r="J314"/>
      <c r="K314"/>
      <c r="L314" s="10"/>
    </row>
  </sheetData>
  <sheetProtection sheet="1" selectLockedCells="1"/>
  <mergeCells count="164">
    <mergeCell ref="A6:B6"/>
    <mergeCell ref="A5:B5"/>
    <mergeCell ref="A1:K1"/>
    <mergeCell ref="K2:K3"/>
    <mergeCell ref="A3:C3"/>
    <mergeCell ref="E2:G3"/>
    <mergeCell ref="H2:H3"/>
    <mergeCell ref="D2:D3"/>
    <mergeCell ref="I2:I3"/>
    <mergeCell ref="J2:J3"/>
    <mergeCell ref="A4:B4"/>
    <mergeCell ref="A11:B11"/>
    <mergeCell ref="A12:B12"/>
    <mergeCell ref="A13:B13"/>
    <mergeCell ref="A14:B14"/>
    <mergeCell ref="A15:B15"/>
    <mergeCell ref="A10:B10"/>
    <mergeCell ref="A9:B9"/>
    <mergeCell ref="A8:B8"/>
    <mergeCell ref="A7:B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7:B67"/>
    <mergeCell ref="A66:B66"/>
    <mergeCell ref="A65:B65"/>
    <mergeCell ref="A70:B70"/>
    <mergeCell ref="A69:B69"/>
    <mergeCell ref="A68:B68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7:B97"/>
    <mergeCell ref="A96:B96"/>
    <mergeCell ref="A98:B98"/>
    <mergeCell ref="A99:B99"/>
    <mergeCell ref="A106:B106"/>
    <mergeCell ref="A105:B105"/>
    <mergeCell ref="A104:B104"/>
    <mergeCell ref="A103:B103"/>
    <mergeCell ref="A102:B102"/>
    <mergeCell ref="A101:B101"/>
    <mergeCell ref="A100:B100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9:B129"/>
    <mergeCell ref="A128:B128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</mergeCells>
  <dataValidations count="2">
    <dataValidation allowBlank="1" showInputMessage="1" showErrorMessage="1" imeMode="off" sqref="G5:G34 G97:H98 G35:H36 G37:G65 G66:H67 G68:G96 G99:G159 H4 H133:H159 H128:H129 I4:K159 C4:D159 A4:A159"/>
    <dataValidation type="list" allowBlank="1" showInputMessage="1" showErrorMessage="1" sqref="E315:E65536 E2:E159">
      <formula1>$M$4:$M$16</formula1>
    </dataValidation>
  </dataValidations>
  <printOptions/>
  <pageMargins left="0.7874015748031497" right="0.11811023622047245" top="0.984251968503937" bottom="0.1968503937007874" header="0.5118110236220472" footer="0.5118110236220472"/>
  <pageSetup blackAndWhite="1" horizontalDpi="600" verticalDpi="600" orientation="portrait" paperSize="9" scale="95" r:id="rId3"/>
  <headerFooter alignWithMargins="0">
    <oddHeader>&amp;C&amp;A</oddHeader>
    <oddFooter>&amp;C&amp;P ページ</oddFooter>
  </headerFooter>
  <rowBreaks count="9" manualBreakCount="9">
    <brk id="35" max="255" man="1"/>
    <brk id="66" max="255" man="1"/>
    <brk id="97" max="255" man="1"/>
    <brk id="128" max="255" man="1"/>
    <brk id="159" max="255" man="1"/>
    <brk id="190" max="255" man="1"/>
    <brk id="221" max="255" man="1"/>
    <brk id="252" max="255" man="1"/>
    <brk id="28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313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J7" sqref="J7"/>
    </sheetView>
  </sheetViews>
  <sheetFormatPr defaultColWidth="8.875" defaultRowHeight="13.5"/>
  <cols>
    <col min="1" max="1" width="2.125" style="3" customWidth="1"/>
    <col min="2" max="2" width="2.375" style="3" customWidth="1"/>
    <col min="3" max="3" width="4.125" style="3" customWidth="1"/>
    <col min="4" max="4" width="4.625" style="3" customWidth="1"/>
    <col min="5" max="5" width="10.625" style="4" customWidth="1"/>
    <col min="6" max="6" width="17.625" style="4" customWidth="1"/>
    <col min="7" max="7" width="8.625" style="4" customWidth="1"/>
    <col min="8" max="8" width="6.625" style="4" customWidth="1"/>
    <col min="9" max="9" width="11.625" style="5" customWidth="1"/>
    <col min="10" max="11" width="12.625" style="5" customWidth="1"/>
    <col min="12" max="12" width="2.625" style="1" customWidth="1"/>
    <col min="13" max="13" width="13.875" style="1" bestFit="1" customWidth="1"/>
    <col min="14" max="14" width="10.125" style="1" bestFit="1" customWidth="1"/>
    <col min="15" max="16" width="8.875" style="1" customWidth="1"/>
    <col min="17" max="17" width="2.50390625" style="1" bestFit="1" customWidth="1"/>
    <col min="18" max="18" width="8.875" style="1" customWidth="1"/>
    <col min="19" max="19" width="7.50390625" style="1" bestFit="1" customWidth="1"/>
    <col min="20" max="16384" width="8.875" style="1" customWidth="1"/>
  </cols>
  <sheetData>
    <row r="1" spans="1:16" s="2" customFormat="1" ht="24" customHeight="1">
      <c r="A1" s="149" t="s">
        <v>104</v>
      </c>
      <c r="B1" s="150">
        <f>'予算一覧'!G2</f>
        <v>0</v>
      </c>
      <c r="C1" s="160" t="s">
        <v>31</v>
      </c>
      <c r="D1" s="426" t="s">
        <v>26</v>
      </c>
      <c r="E1" s="422" t="s">
        <v>4</v>
      </c>
      <c r="F1" s="422"/>
      <c r="G1" s="422"/>
      <c r="H1" s="424" t="s">
        <v>22</v>
      </c>
      <c r="I1" s="428" t="s">
        <v>5</v>
      </c>
      <c r="J1" s="430" t="s">
        <v>6</v>
      </c>
      <c r="K1" s="417" t="s">
        <v>3</v>
      </c>
      <c r="L1" s="15"/>
      <c r="M1" s="16"/>
      <c r="N1" s="16"/>
      <c r="O1"/>
      <c r="P1"/>
    </row>
    <row r="2" spans="1:16" s="2" customFormat="1" ht="24" customHeight="1">
      <c r="A2" s="436" t="s">
        <v>1</v>
      </c>
      <c r="B2" s="437"/>
      <c r="C2" s="438"/>
      <c r="D2" s="427"/>
      <c r="E2" s="423"/>
      <c r="F2" s="423"/>
      <c r="G2" s="423"/>
      <c r="H2" s="425"/>
      <c r="I2" s="429"/>
      <c r="J2" s="431"/>
      <c r="K2" s="418"/>
      <c r="L2" s="15"/>
      <c r="M2" s="16"/>
      <c r="N2" s="16"/>
      <c r="O2"/>
      <c r="P2"/>
    </row>
    <row r="3" spans="1:14" ht="24" customHeight="1">
      <c r="A3" s="414">
        <v>4</v>
      </c>
      <c r="B3" s="415"/>
      <c r="C3" s="197">
        <v>1</v>
      </c>
      <c r="D3" s="198"/>
      <c r="E3" s="199"/>
      <c r="F3" s="199" t="s">
        <v>21</v>
      </c>
      <c r="G3" s="199"/>
      <c r="H3" s="29"/>
      <c r="I3" s="30"/>
      <c r="J3" s="31"/>
      <c r="K3" s="151">
        <f>I3-J3</f>
        <v>0</v>
      </c>
      <c r="L3" s="17"/>
      <c r="M3" s="124" t="s">
        <v>15</v>
      </c>
      <c r="N3" s="25">
        <f>SUMIF($E$3:$E$312,M3,$J$3:$J$312)</f>
        <v>0</v>
      </c>
    </row>
    <row r="4" spans="1:14" ht="24" customHeight="1">
      <c r="A4" s="401"/>
      <c r="B4" s="402"/>
      <c r="C4" s="32"/>
      <c r="D4" s="33"/>
      <c r="E4" s="34"/>
      <c r="F4" s="34"/>
      <c r="G4" s="34"/>
      <c r="H4" s="35"/>
      <c r="I4" s="31"/>
      <c r="J4" s="31"/>
      <c r="K4" s="151">
        <f>IF(AND(I4="",J4=""),"",K3+I4-J4)</f>
      </c>
      <c r="L4" s="17"/>
      <c r="M4" s="124" t="s">
        <v>44</v>
      </c>
      <c r="N4" s="25">
        <f>SUMIF($E$3:$E$312,M4,$J$3:$J$312)</f>
        <v>0</v>
      </c>
    </row>
    <row r="5" spans="1:14" ht="24" customHeight="1">
      <c r="A5" s="401"/>
      <c r="B5" s="402"/>
      <c r="C5" s="32"/>
      <c r="D5" s="33"/>
      <c r="E5" s="34"/>
      <c r="F5" s="34"/>
      <c r="G5" s="34"/>
      <c r="H5" s="35"/>
      <c r="I5" s="31"/>
      <c r="J5" s="31"/>
      <c r="K5" s="151">
        <f aca="true" t="shared" si="0" ref="K5:K32">IF(AND(I5="",J5=""),"",K4+I5-J5)</f>
      </c>
      <c r="L5" s="17"/>
      <c r="M5" s="12" t="s">
        <v>45</v>
      </c>
      <c r="N5" s="25">
        <f>SUMIF($E$3:$E$312,M5,$J$3:$J$312)</f>
        <v>0</v>
      </c>
    </row>
    <row r="6" spans="1:14" ht="24" customHeight="1" thickBot="1">
      <c r="A6" s="401"/>
      <c r="B6" s="402"/>
      <c r="C6" s="32"/>
      <c r="D6" s="33"/>
      <c r="E6" s="34"/>
      <c r="F6" s="34"/>
      <c r="G6" s="34"/>
      <c r="H6" s="35"/>
      <c r="I6" s="31"/>
      <c r="J6" s="31"/>
      <c r="K6" s="151">
        <f t="shared" si="0"/>
      </c>
      <c r="L6" s="17"/>
      <c r="M6" s="61" t="s">
        <v>43</v>
      </c>
      <c r="N6" s="26">
        <f>SUMIF($E$3:$E$312,M6,$J$3:$J$312)</f>
        <v>0</v>
      </c>
    </row>
    <row r="7" spans="1:14" ht="24" customHeight="1" thickTop="1">
      <c r="A7" s="401"/>
      <c r="B7" s="402"/>
      <c r="C7" s="32"/>
      <c r="D7" s="33"/>
      <c r="E7" s="34"/>
      <c r="F7" s="34"/>
      <c r="G7" s="34"/>
      <c r="H7" s="35"/>
      <c r="I7" s="31"/>
      <c r="J7" s="31"/>
      <c r="K7" s="151">
        <f t="shared" si="0"/>
      </c>
      <c r="L7" s="17"/>
      <c r="M7" s="123" t="s">
        <v>18</v>
      </c>
      <c r="N7" s="27">
        <f>SUM(N3:N6)</f>
        <v>0</v>
      </c>
    </row>
    <row r="8" spans="1:14" ht="24" customHeight="1">
      <c r="A8" s="401"/>
      <c r="B8" s="402"/>
      <c r="C8" s="32"/>
      <c r="D8" s="33"/>
      <c r="E8" s="34"/>
      <c r="F8" s="34"/>
      <c r="G8" s="34"/>
      <c r="H8" s="35"/>
      <c r="I8" s="31"/>
      <c r="J8" s="31"/>
      <c r="K8" s="151">
        <f t="shared" si="0"/>
      </c>
      <c r="L8" s="17"/>
      <c r="M8"/>
      <c r="N8"/>
    </row>
    <row r="9" spans="1:14" ht="24" customHeight="1">
      <c r="A9" s="401"/>
      <c r="B9" s="402"/>
      <c r="C9" s="32"/>
      <c r="D9" s="33"/>
      <c r="E9" s="34"/>
      <c r="F9" s="34"/>
      <c r="G9" s="34"/>
      <c r="H9" s="35"/>
      <c r="I9" s="31"/>
      <c r="J9" s="31"/>
      <c r="K9" s="151">
        <f t="shared" si="0"/>
      </c>
      <c r="L9" s="17"/>
      <c r="M9"/>
      <c r="N9"/>
    </row>
    <row r="10" spans="1:14" ht="24" customHeight="1">
      <c r="A10" s="401"/>
      <c r="B10" s="402"/>
      <c r="C10" s="32"/>
      <c r="D10" s="33"/>
      <c r="E10" s="34"/>
      <c r="F10" s="34"/>
      <c r="G10" s="34"/>
      <c r="H10" s="35"/>
      <c r="I10" s="31"/>
      <c r="J10" s="31"/>
      <c r="K10" s="151">
        <f t="shared" si="0"/>
      </c>
      <c r="L10" s="17"/>
      <c r="M10"/>
      <c r="N10"/>
    </row>
    <row r="11" spans="1:14" ht="24" customHeight="1">
      <c r="A11" s="401"/>
      <c r="B11" s="402"/>
      <c r="C11" s="32"/>
      <c r="D11" s="33"/>
      <c r="E11" s="34"/>
      <c r="F11" s="34"/>
      <c r="G11" s="34"/>
      <c r="H11" s="35"/>
      <c r="I11" s="31"/>
      <c r="J11" s="31"/>
      <c r="K11" s="151">
        <f t="shared" si="0"/>
      </c>
      <c r="L11" s="17"/>
      <c r="M11"/>
      <c r="N11"/>
    </row>
    <row r="12" spans="1:14" ht="24" customHeight="1">
      <c r="A12" s="401"/>
      <c r="B12" s="402"/>
      <c r="C12" s="32"/>
      <c r="D12" s="33"/>
      <c r="E12" s="34"/>
      <c r="F12" s="34"/>
      <c r="G12" s="34"/>
      <c r="H12" s="35"/>
      <c r="I12" s="31"/>
      <c r="J12" s="31"/>
      <c r="K12" s="151">
        <f t="shared" si="0"/>
      </c>
      <c r="L12" s="17"/>
      <c r="M12"/>
      <c r="N12"/>
    </row>
    <row r="13" spans="1:14" ht="24" customHeight="1">
      <c r="A13" s="401"/>
      <c r="B13" s="402"/>
      <c r="C13" s="32"/>
      <c r="D13" s="33"/>
      <c r="E13" s="34"/>
      <c r="F13" s="34"/>
      <c r="G13" s="34"/>
      <c r="H13" s="35"/>
      <c r="I13" s="31"/>
      <c r="J13" s="31"/>
      <c r="K13" s="151">
        <f t="shared" si="0"/>
      </c>
      <c r="L13" s="17"/>
      <c r="M13"/>
      <c r="N13"/>
    </row>
    <row r="14" spans="1:15" ht="24" customHeight="1">
      <c r="A14" s="401"/>
      <c r="B14" s="402"/>
      <c r="C14" s="32"/>
      <c r="D14" s="33"/>
      <c r="E14" s="34"/>
      <c r="F14" s="34"/>
      <c r="G14" s="34" t="s">
        <v>23</v>
      </c>
      <c r="H14" s="35" t="s">
        <v>25</v>
      </c>
      <c r="I14" s="31"/>
      <c r="J14" s="31"/>
      <c r="K14" s="151">
        <f t="shared" si="0"/>
      </c>
      <c r="L14" s="17"/>
      <c r="M14"/>
      <c r="N14"/>
      <c r="O14"/>
    </row>
    <row r="15" spans="1:15" ht="24" customHeight="1">
      <c r="A15" s="401"/>
      <c r="B15" s="402"/>
      <c r="C15" s="32" t="s">
        <v>23</v>
      </c>
      <c r="D15" s="33"/>
      <c r="E15" s="34"/>
      <c r="F15" s="34"/>
      <c r="G15" s="34" t="s">
        <v>23</v>
      </c>
      <c r="H15" s="35" t="s">
        <v>25</v>
      </c>
      <c r="I15" s="31"/>
      <c r="J15" s="31"/>
      <c r="K15" s="151">
        <f>IF(AND(I15="",J15=""),"",K14+I15-J15)</f>
      </c>
      <c r="L15" s="17"/>
      <c r="M15"/>
      <c r="N15"/>
      <c r="O15"/>
    </row>
    <row r="16" spans="1:15" ht="24" customHeight="1">
      <c r="A16" s="401"/>
      <c r="B16" s="402"/>
      <c r="C16" s="32"/>
      <c r="D16" s="33"/>
      <c r="E16" s="34"/>
      <c r="F16" s="34"/>
      <c r="G16" s="34" t="s">
        <v>23</v>
      </c>
      <c r="H16" s="35"/>
      <c r="I16" s="31"/>
      <c r="J16" s="31"/>
      <c r="K16" s="151">
        <f t="shared" si="0"/>
      </c>
      <c r="L16" s="17"/>
      <c r="M16"/>
      <c r="N16"/>
      <c r="O16"/>
    </row>
    <row r="17" spans="1:14" ht="24" customHeight="1">
      <c r="A17" s="401"/>
      <c r="B17" s="402"/>
      <c r="C17" s="32" t="s">
        <v>23</v>
      </c>
      <c r="D17" s="33"/>
      <c r="E17" s="34"/>
      <c r="F17" s="34"/>
      <c r="G17" s="34" t="s">
        <v>23</v>
      </c>
      <c r="H17" s="35" t="s">
        <v>25</v>
      </c>
      <c r="I17" s="31"/>
      <c r="J17" s="31"/>
      <c r="K17" s="151">
        <f t="shared" si="0"/>
      </c>
      <c r="L17" s="17"/>
      <c r="M17" s="16"/>
      <c r="N17" s="16"/>
    </row>
    <row r="18" spans="1:14" ht="24" customHeight="1">
      <c r="A18" s="401"/>
      <c r="B18" s="402"/>
      <c r="C18" s="32" t="s">
        <v>23</v>
      </c>
      <c r="D18" s="33"/>
      <c r="E18" s="34"/>
      <c r="F18" s="34"/>
      <c r="G18" s="34" t="s">
        <v>23</v>
      </c>
      <c r="H18" s="35" t="s">
        <v>25</v>
      </c>
      <c r="I18" s="31"/>
      <c r="J18" s="31"/>
      <c r="K18" s="151">
        <f t="shared" si="0"/>
      </c>
      <c r="L18" s="17"/>
      <c r="M18" s="18"/>
      <c r="N18" s="18"/>
    </row>
    <row r="19" spans="1:14" ht="24" customHeight="1">
      <c r="A19" s="401"/>
      <c r="B19" s="402"/>
      <c r="C19" s="32" t="s">
        <v>23</v>
      </c>
      <c r="D19" s="33"/>
      <c r="E19" s="34"/>
      <c r="F19" s="34"/>
      <c r="G19" s="34" t="s">
        <v>23</v>
      </c>
      <c r="H19" s="35" t="s">
        <v>25</v>
      </c>
      <c r="I19" s="31"/>
      <c r="J19" s="31"/>
      <c r="K19" s="151">
        <f>IF(AND(I19="",J19=""),"",K18+I19-J19)</f>
      </c>
      <c r="L19" s="17"/>
      <c r="M19" s="18"/>
      <c r="N19" s="18"/>
    </row>
    <row r="20" spans="1:14" ht="24" customHeight="1">
      <c r="A20" s="401"/>
      <c r="B20" s="402"/>
      <c r="C20" s="32" t="s">
        <v>23</v>
      </c>
      <c r="D20" s="33"/>
      <c r="E20" s="34"/>
      <c r="F20" s="34"/>
      <c r="G20" s="34" t="s">
        <v>23</v>
      </c>
      <c r="H20" s="35" t="s">
        <v>25</v>
      </c>
      <c r="I20" s="31"/>
      <c r="J20" s="31"/>
      <c r="K20" s="151">
        <f t="shared" si="0"/>
      </c>
      <c r="L20" s="17"/>
      <c r="M20" s="18"/>
      <c r="N20" s="18"/>
    </row>
    <row r="21" spans="1:14" ht="24" customHeight="1">
      <c r="A21" s="401"/>
      <c r="B21" s="402"/>
      <c r="C21" s="32" t="s">
        <v>23</v>
      </c>
      <c r="D21" s="33"/>
      <c r="E21" s="34"/>
      <c r="F21" s="34"/>
      <c r="G21" s="34" t="s">
        <v>23</v>
      </c>
      <c r="H21" s="35" t="s">
        <v>25</v>
      </c>
      <c r="I21" s="31"/>
      <c r="J21" s="31"/>
      <c r="K21" s="151">
        <f t="shared" si="0"/>
      </c>
      <c r="L21" s="17"/>
      <c r="M21" s="18"/>
      <c r="N21" s="18"/>
    </row>
    <row r="22" spans="1:14" ht="24" customHeight="1">
      <c r="A22" s="401"/>
      <c r="B22" s="402"/>
      <c r="C22" s="32" t="s">
        <v>23</v>
      </c>
      <c r="D22" s="33"/>
      <c r="E22" s="34"/>
      <c r="F22" s="34"/>
      <c r="G22" s="34" t="s">
        <v>23</v>
      </c>
      <c r="H22" s="35" t="s">
        <v>25</v>
      </c>
      <c r="I22" s="31"/>
      <c r="J22" s="31"/>
      <c r="K22" s="151">
        <f t="shared" si="0"/>
      </c>
      <c r="L22" s="17"/>
      <c r="M22" s="18"/>
      <c r="N22" s="18"/>
    </row>
    <row r="23" spans="1:14" ht="24" customHeight="1">
      <c r="A23" s="401"/>
      <c r="B23" s="402"/>
      <c r="C23" s="32" t="s">
        <v>23</v>
      </c>
      <c r="D23" s="33"/>
      <c r="E23" s="34"/>
      <c r="F23" s="34" t="s">
        <v>25</v>
      </c>
      <c r="G23" s="34" t="s">
        <v>23</v>
      </c>
      <c r="H23" s="35" t="s">
        <v>25</v>
      </c>
      <c r="I23" s="31"/>
      <c r="J23" s="31"/>
      <c r="K23" s="151">
        <f t="shared" si="0"/>
      </c>
      <c r="L23" s="17"/>
      <c r="M23" s="18"/>
      <c r="N23" s="18"/>
    </row>
    <row r="24" spans="1:14" ht="24" customHeight="1">
      <c r="A24" s="401"/>
      <c r="B24" s="402"/>
      <c r="C24" s="32" t="s">
        <v>23</v>
      </c>
      <c r="D24" s="33"/>
      <c r="E24" s="34"/>
      <c r="F24" s="34" t="s">
        <v>25</v>
      </c>
      <c r="G24" s="34" t="s">
        <v>23</v>
      </c>
      <c r="H24" s="35" t="s">
        <v>25</v>
      </c>
      <c r="I24" s="31"/>
      <c r="J24" s="31"/>
      <c r="K24" s="151">
        <f t="shared" si="0"/>
      </c>
      <c r="L24" s="17"/>
      <c r="M24" s="18"/>
      <c r="N24" s="18"/>
    </row>
    <row r="25" spans="1:14" ht="24" customHeight="1">
      <c r="A25" s="401"/>
      <c r="B25" s="402"/>
      <c r="C25" s="32" t="s">
        <v>23</v>
      </c>
      <c r="D25" s="33"/>
      <c r="E25" s="34"/>
      <c r="F25" s="34" t="s">
        <v>25</v>
      </c>
      <c r="G25" s="34" t="s">
        <v>23</v>
      </c>
      <c r="H25" s="35" t="s">
        <v>25</v>
      </c>
      <c r="I25" s="31"/>
      <c r="J25" s="31"/>
      <c r="K25" s="151">
        <f t="shared" si="0"/>
      </c>
      <c r="L25" s="17"/>
      <c r="M25" s="18"/>
      <c r="N25" s="18"/>
    </row>
    <row r="26" spans="1:14" ht="24" customHeight="1">
      <c r="A26" s="401"/>
      <c r="B26" s="402"/>
      <c r="C26" s="32" t="s">
        <v>23</v>
      </c>
      <c r="D26" s="33"/>
      <c r="E26" s="34"/>
      <c r="F26" s="34" t="s">
        <v>25</v>
      </c>
      <c r="G26" s="34" t="s">
        <v>23</v>
      </c>
      <c r="H26" s="35" t="s">
        <v>25</v>
      </c>
      <c r="I26" s="31"/>
      <c r="J26" s="31"/>
      <c r="K26" s="151">
        <f t="shared" si="0"/>
      </c>
      <c r="L26" s="17"/>
      <c r="M26" s="18"/>
      <c r="N26" s="18"/>
    </row>
    <row r="27" spans="1:14" ht="24" customHeight="1">
      <c r="A27" s="401"/>
      <c r="B27" s="402"/>
      <c r="C27" s="32" t="s">
        <v>23</v>
      </c>
      <c r="D27" s="33"/>
      <c r="E27" s="34"/>
      <c r="F27" s="34" t="s">
        <v>25</v>
      </c>
      <c r="G27" s="34" t="s">
        <v>23</v>
      </c>
      <c r="H27" s="35" t="s">
        <v>25</v>
      </c>
      <c r="I27" s="31"/>
      <c r="J27" s="31"/>
      <c r="K27" s="151">
        <f t="shared" si="0"/>
      </c>
      <c r="L27" s="17"/>
      <c r="M27" s="18"/>
      <c r="N27" s="18"/>
    </row>
    <row r="28" spans="1:14" ht="24" customHeight="1">
      <c r="A28" s="401"/>
      <c r="B28" s="402"/>
      <c r="C28" s="32" t="s">
        <v>23</v>
      </c>
      <c r="D28" s="33"/>
      <c r="E28" s="34"/>
      <c r="F28" s="34" t="s">
        <v>25</v>
      </c>
      <c r="G28" s="34" t="s">
        <v>23</v>
      </c>
      <c r="H28" s="35" t="s">
        <v>25</v>
      </c>
      <c r="I28" s="31"/>
      <c r="J28" s="31"/>
      <c r="K28" s="151">
        <f>IF(AND(I28="",J28=""),"",K27+I28-J28)</f>
      </c>
      <c r="L28" s="17"/>
      <c r="M28" s="19"/>
      <c r="N28" s="19"/>
    </row>
    <row r="29" spans="1:14" ht="24" customHeight="1">
      <c r="A29" s="401"/>
      <c r="B29" s="402"/>
      <c r="C29" s="32" t="s">
        <v>23</v>
      </c>
      <c r="D29" s="33"/>
      <c r="E29" s="34"/>
      <c r="F29" s="34" t="s">
        <v>25</v>
      </c>
      <c r="G29" s="34" t="s">
        <v>23</v>
      </c>
      <c r="H29" s="35" t="s">
        <v>25</v>
      </c>
      <c r="I29" s="31"/>
      <c r="J29" s="31"/>
      <c r="K29" s="151">
        <f t="shared" si="0"/>
      </c>
      <c r="L29" s="17"/>
      <c r="M29" s="19"/>
      <c r="N29" s="19"/>
    </row>
    <row r="30" spans="1:14" ht="24" customHeight="1">
      <c r="A30" s="401"/>
      <c r="B30" s="402"/>
      <c r="C30" s="32" t="s">
        <v>23</v>
      </c>
      <c r="D30" s="33"/>
      <c r="E30" s="34"/>
      <c r="F30" s="34" t="s">
        <v>25</v>
      </c>
      <c r="G30" s="34" t="s">
        <v>23</v>
      </c>
      <c r="H30" s="35" t="s">
        <v>25</v>
      </c>
      <c r="I30" s="31"/>
      <c r="J30" s="31"/>
      <c r="K30" s="151">
        <f t="shared" si="0"/>
      </c>
      <c r="L30" s="20"/>
      <c r="M30" s="19"/>
      <c r="N30" s="19"/>
    </row>
    <row r="31" spans="1:14" ht="24" customHeight="1">
      <c r="A31" s="401"/>
      <c r="B31" s="402"/>
      <c r="C31" s="32" t="s">
        <v>23</v>
      </c>
      <c r="D31" s="33"/>
      <c r="E31" s="34"/>
      <c r="F31" s="34" t="s">
        <v>25</v>
      </c>
      <c r="G31" s="34" t="s">
        <v>23</v>
      </c>
      <c r="H31" s="35" t="s">
        <v>25</v>
      </c>
      <c r="I31" s="31"/>
      <c r="J31" s="31"/>
      <c r="K31" s="151">
        <f t="shared" si="0"/>
      </c>
      <c r="L31" s="20"/>
      <c r="M31" s="18"/>
      <c r="N31" s="18"/>
    </row>
    <row r="32" spans="1:14" ht="24" customHeight="1">
      <c r="A32" s="401"/>
      <c r="B32" s="402"/>
      <c r="C32" s="32" t="s">
        <v>23</v>
      </c>
      <c r="D32" s="33"/>
      <c r="E32" s="34"/>
      <c r="F32" s="34" t="s">
        <v>25</v>
      </c>
      <c r="G32" s="34" t="s">
        <v>23</v>
      </c>
      <c r="H32" s="35" t="s">
        <v>25</v>
      </c>
      <c r="I32" s="31"/>
      <c r="J32" s="31"/>
      <c r="K32" s="151">
        <f t="shared" si="0"/>
      </c>
      <c r="L32" s="17"/>
      <c r="M32" s="18"/>
      <c r="N32" s="18"/>
    </row>
    <row r="33" spans="1:14" ht="24" customHeight="1">
      <c r="A33" s="434" t="s">
        <v>23</v>
      </c>
      <c r="B33" s="435"/>
      <c r="C33" s="191" t="s">
        <v>23</v>
      </c>
      <c r="D33" s="192"/>
      <c r="E33" s="193"/>
      <c r="F33" s="193" t="s">
        <v>25</v>
      </c>
      <c r="G33" s="193" t="s">
        <v>23</v>
      </c>
      <c r="H33" s="194" t="s">
        <v>25</v>
      </c>
      <c r="I33" s="195"/>
      <c r="J33" s="195"/>
      <c r="K33" s="196">
        <f>IF(AND(I33="",J33=""),"",K32+I33-J33)</f>
      </c>
      <c r="L33" s="17"/>
      <c r="M33" s="18"/>
      <c r="N33" s="18"/>
    </row>
    <row r="34" spans="1:14" ht="24" customHeight="1">
      <c r="A34" s="432"/>
      <c r="B34" s="433"/>
      <c r="C34" s="184"/>
      <c r="D34" s="185"/>
      <c r="E34" s="186"/>
      <c r="F34" s="187" t="s">
        <v>66</v>
      </c>
      <c r="G34" s="187"/>
      <c r="H34" s="188"/>
      <c r="I34" s="189">
        <f>SUM(I3:I33)</f>
        <v>0</v>
      </c>
      <c r="J34" s="189">
        <f>SUM(J3:J33)</f>
        <v>0</v>
      </c>
      <c r="K34" s="190">
        <f>I34-J34</f>
        <v>0</v>
      </c>
      <c r="L34" s="17"/>
      <c r="M34" s="18"/>
      <c r="N34" s="18"/>
    </row>
    <row r="35" spans="1:14" s="2" customFormat="1" ht="24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 s="18"/>
    </row>
    <row r="36" spans="1:14" s="2" customFormat="1" ht="24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 s="18"/>
    </row>
    <row r="37" spans="1:14" s="2" customFormat="1" ht="24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 s="18"/>
    </row>
    <row r="38" spans="1:14" ht="24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 s="18"/>
    </row>
    <row r="39" spans="1:14" ht="24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 s="18"/>
    </row>
    <row r="40" spans="1:14" ht="24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 s="18"/>
    </row>
    <row r="41" spans="1:14" ht="24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 s="18"/>
    </row>
    <row r="42" spans="1:14" ht="24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 s="18"/>
    </row>
    <row r="43" spans="1:14" ht="24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 s="18"/>
    </row>
    <row r="44" spans="1:14" ht="24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 s="18"/>
    </row>
    <row r="45" spans="1:14" ht="24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 s="18"/>
    </row>
    <row r="46" spans="1:14" ht="24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 s="18"/>
    </row>
    <row r="47" spans="1:14" ht="24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 s="18"/>
    </row>
    <row r="48" spans="1:14" ht="24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18"/>
    </row>
    <row r="49" spans="1:14" ht="24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 s="18"/>
    </row>
    <row r="50" spans="1:14" ht="24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18"/>
    </row>
    <row r="51" spans="1:14" ht="24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18"/>
    </row>
    <row r="52" spans="1:14" ht="24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18"/>
    </row>
    <row r="53" spans="1:14" ht="24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18"/>
    </row>
    <row r="54" spans="1:14" ht="24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18"/>
    </row>
    <row r="55" spans="1:14" ht="24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 s="18"/>
    </row>
    <row r="56" spans="1:14" ht="24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 s="18"/>
    </row>
    <row r="57" spans="1:14" ht="24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 s="18"/>
    </row>
    <row r="58" spans="1:14" ht="24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18"/>
    </row>
    <row r="59" spans="1:14" ht="24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18"/>
    </row>
    <row r="60" spans="1:14" ht="24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18"/>
    </row>
    <row r="61" spans="1:14" ht="24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18"/>
    </row>
    <row r="62" spans="1:14" ht="24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 s="18"/>
    </row>
    <row r="63" spans="1:14" ht="24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 s="18"/>
    </row>
    <row r="64" spans="1:14" ht="24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 s="18"/>
    </row>
    <row r="65" spans="1:14" ht="24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 s="18"/>
    </row>
    <row r="66" spans="1:14" ht="24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 s="18"/>
    </row>
    <row r="67" spans="1:14" ht="24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 s="18"/>
    </row>
    <row r="68" spans="1:14" ht="24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 s="18"/>
    </row>
    <row r="69" spans="1:14" ht="24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 s="18"/>
    </row>
    <row r="70" spans="1:14" ht="24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 s="18"/>
    </row>
    <row r="71" spans="1:14" ht="24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 s="18"/>
    </row>
    <row r="72" spans="1:14" ht="24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 s="18"/>
    </row>
    <row r="73" spans="1:14" ht="24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 s="18"/>
    </row>
    <row r="74" spans="1:14" ht="24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 s="18"/>
    </row>
    <row r="75" spans="1:14" ht="24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 s="18"/>
    </row>
    <row r="76" spans="1:14" ht="24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 s="18"/>
    </row>
    <row r="77" spans="1:14" ht="24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 s="18"/>
    </row>
    <row r="78" spans="1:14" ht="24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 s="18"/>
    </row>
    <row r="79" spans="1:14" ht="24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 s="18"/>
    </row>
    <row r="80" spans="1:14" ht="24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 s="18"/>
    </row>
    <row r="81" spans="1:14" ht="24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 s="18"/>
    </row>
    <row r="82" spans="1:14" ht="24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 s="18"/>
    </row>
    <row r="83" spans="1:14" ht="24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 s="18"/>
    </row>
    <row r="84" spans="1:14" ht="24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 s="18"/>
    </row>
    <row r="85" spans="1:14" ht="24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 s="18"/>
    </row>
    <row r="86" spans="1:14" ht="24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 s="18"/>
    </row>
    <row r="87" spans="1:14" ht="24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 s="18"/>
    </row>
    <row r="88" spans="1:14" ht="24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 s="18"/>
    </row>
    <row r="89" spans="1:14" ht="24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 s="18"/>
    </row>
    <row r="90" spans="1:14" ht="24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 s="18"/>
    </row>
    <row r="91" spans="1:14" ht="24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 s="18"/>
    </row>
    <row r="92" spans="1:14" ht="24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 s="18"/>
    </row>
    <row r="93" spans="1:14" ht="24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 s="18"/>
    </row>
    <row r="94" spans="1:14" ht="24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 s="18"/>
    </row>
    <row r="95" spans="1:14" ht="24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 s="18"/>
    </row>
    <row r="96" spans="1:14" ht="24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 s="18"/>
    </row>
    <row r="97" spans="1:14" ht="24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 s="18"/>
    </row>
    <row r="98" spans="1:14" ht="24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 s="18"/>
    </row>
    <row r="99" spans="1:14" ht="24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 s="18"/>
    </row>
    <row r="100" spans="1:14" ht="24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 s="18"/>
    </row>
    <row r="101" spans="1:14" ht="24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 s="18"/>
    </row>
    <row r="102" spans="1:14" ht="24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 s="18"/>
    </row>
    <row r="103" spans="1:14" ht="24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 s="18"/>
    </row>
    <row r="104" spans="1:14" ht="24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 s="18"/>
    </row>
    <row r="105" spans="1:14" ht="24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 s="18"/>
    </row>
    <row r="106" spans="1:14" ht="24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 s="18"/>
    </row>
    <row r="107" spans="1:14" ht="24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 s="18"/>
    </row>
    <row r="108" spans="1:14" ht="24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 s="18"/>
    </row>
    <row r="109" spans="1:14" ht="24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 s="18"/>
    </row>
    <row r="110" spans="1:14" ht="24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18"/>
    </row>
    <row r="111" spans="1:14" ht="24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 s="18"/>
    </row>
    <row r="112" spans="1:14" ht="24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 s="18"/>
    </row>
    <row r="113" spans="1:14" ht="24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 s="18"/>
    </row>
    <row r="114" spans="1:14" ht="24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 s="18"/>
    </row>
    <row r="115" spans="1:14" ht="24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 s="18"/>
    </row>
    <row r="116" spans="1:14" ht="24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18"/>
    </row>
    <row r="117" spans="1:14" ht="24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18"/>
    </row>
    <row r="118" spans="1:14" ht="24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18"/>
    </row>
    <row r="119" spans="1:14" ht="24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 s="18"/>
    </row>
    <row r="120" spans="1:14" ht="24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 s="18"/>
    </row>
    <row r="121" spans="1:14" ht="24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 s="18"/>
    </row>
    <row r="122" spans="1:14" ht="24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 s="18"/>
    </row>
    <row r="123" spans="1:14" ht="24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 s="18"/>
    </row>
    <row r="124" spans="1:14" ht="24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 s="18"/>
    </row>
    <row r="125" spans="1:14" ht="24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 s="18"/>
    </row>
    <row r="126" spans="1:14" ht="24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 s="18"/>
    </row>
    <row r="127" spans="1:14" ht="24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 s="18"/>
    </row>
    <row r="128" spans="1:14" ht="24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 s="18"/>
    </row>
    <row r="129" spans="1:14" ht="24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 s="18"/>
    </row>
    <row r="130" spans="1:14" ht="24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 s="18"/>
    </row>
    <row r="131" spans="1:14" ht="24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 s="18"/>
    </row>
    <row r="132" spans="1:14" ht="24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 s="18"/>
    </row>
    <row r="133" spans="1:14" ht="24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 s="18"/>
    </row>
    <row r="134" spans="1:14" ht="24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 s="18"/>
    </row>
    <row r="135" spans="1:14" ht="24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 s="18"/>
    </row>
    <row r="136" spans="1:14" ht="24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18"/>
    </row>
    <row r="137" spans="1:14" ht="24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 s="18"/>
    </row>
    <row r="138" spans="1:14" ht="24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18"/>
    </row>
    <row r="139" spans="1:14" ht="24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 s="18"/>
    </row>
    <row r="140" spans="1:14" ht="24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 s="18"/>
    </row>
    <row r="141" spans="1:14" ht="24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 s="18"/>
    </row>
    <row r="142" spans="1:14" ht="24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 s="18"/>
    </row>
    <row r="143" spans="1:14" ht="24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 s="18"/>
    </row>
    <row r="144" spans="1:14" ht="24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18"/>
    </row>
    <row r="145" spans="1:14" ht="24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 s="18"/>
    </row>
    <row r="146" spans="1:14" ht="24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 s="18"/>
    </row>
    <row r="147" spans="1:14" ht="24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18"/>
    </row>
    <row r="148" spans="1:14" ht="24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 s="18"/>
    </row>
    <row r="149" spans="1:14" ht="24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 s="18"/>
    </row>
    <row r="150" spans="1:14" ht="24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 s="18"/>
    </row>
    <row r="151" spans="1:14" ht="24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18"/>
    </row>
    <row r="152" spans="1:14" ht="24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 s="18"/>
    </row>
    <row r="153" spans="1:14" ht="24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 s="18"/>
    </row>
    <row r="154" spans="1:14" ht="24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 s="18"/>
    </row>
    <row r="155" spans="1:14" ht="24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 s="18"/>
    </row>
    <row r="156" spans="1:14" ht="24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 s="18"/>
    </row>
    <row r="157" spans="1:14" ht="24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 s="18"/>
    </row>
    <row r="158" spans="1:14" ht="24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 s="1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 s="18"/>
      <c r="N159" s="18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 s="18"/>
      <c r="N160" s="18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 s="18"/>
      <c r="N161" s="18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 s="18"/>
      <c r="N162" s="18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 s="18"/>
      <c r="N163" s="18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 s="18"/>
      <c r="N164" s="18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 s="18"/>
      <c r="N165" s="18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 s="18"/>
      <c r="N166" s="18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 s="18"/>
      <c r="N167" s="18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 s="18"/>
      <c r="N168" s="1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 s="18"/>
      <c r="N169" s="18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 s="18"/>
      <c r="N170" s="18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 s="18"/>
      <c r="N171" s="18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 s="18"/>
      <c r="N172" s="18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 s="18"/>
      <c r="N173" s="18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 s="18"/>
      <c r="N174" s="18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 s="18"/>
      <c r="N175" s="18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 s="18"/>
      <c r="N176" s="18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 s="18"/>
      <c r="N177" s="18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 s="18"/>
      <c r="N178" s="1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 s="18"/>
      <c r="N179" s="18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 s="18"/>
      <c r="N180" s="18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 s="18"/>
      <c r="N181" s="18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 s="18"/>
      <c r="N182" s="18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 s="18"/>
      <c r="N183" s="18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 s="18"/>
      <c r="N184" s="18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 s="18"/>
      <c r="N185" s="18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 s="18"/>
      <c r="N186" s="18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 s="18"/>
      <c r="N187" s="18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 s="18"/>
      <c r="N188" s="1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 s="18"/>
      <c r="N189" s="18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 s="17"/>
      <c r="M190" s="18"/>
      <c r="N190" s="18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 s="17"/>
      <c r="M191" s="18"/>
      <c r="N191" s="18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 s="17"/>
      <c r="M192" s="18"/>
      <c r="N192" s="18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 s="17"/>
      <c r="M193" s="18"/>
      <c r="N193" s="18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 s="17"/>
      <c r="M194" s="18"/>
      <c r="N194" s="18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 s="17"/>
      <c r="M195" s="18"/>
      <c r="N195" s="18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 s="17"/>
      <c r="M196" s="18"/>
      <c r="N196" s="18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 s="17"/>
      <c r="M197" s="18"/>
      <c r="N197" s="18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 s="17"/>
      <c r="M198" s="18"/>
      <c r="N198" s="1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 s="17"/>
      <c r="M199" s="18"/>
      <c r="N199" s="18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 s="17"/>
      <c r="M200" s="18"/>
      <c r="N200" s="18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 s="17"/>
      <c r="M201" s="18"/>
      <c r="N201" s="18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 s="17"/>
      <c r="M202" s="18"/>
      <c r="N202" s="18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 s="17"/>
      <c r="M203" s="18"/>
      <c r="N203" s="18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 s="17"/>
      <c r="M204" s="18"/>
      <c r="N204" s="18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 s="17"/>
      <c r="M205" s="18"/>
      <c r="N205" s="18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 s="17"/>
      <c r="M206" s="18"/>
      <c r="N206" s="18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 s="17"/>
      <c r="M207" s="18"/>
      <c r="N207" s="18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 s="17"/>
      <c r="M208" s="18"/>
      <c r="N208" s="1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 s="17"/>
      <c r="M209" s="18"/>
      <c r="N209" s="18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 s="17"/>
      <c r="M210" s="18"/>
      <c r="N210" s="18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 s="17"/>
      <c r="M211" s="18"/>
      <c r="N211" s="18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 s="17"/>
      <c r="M212" s="18"/>
      <c r="N212" s="18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 s="17"/>
      <c r="M213" s="18"/>
      <c r="N213" s="18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 s="17"/>
      <c r="M214" s="18"/>
      <c r="N214" s="18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 s="17"/>
      <c r="M215" s="18"/>
      <c r="N215" s="18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 s="20"/>
      <c r="M216" s="18"/>
      <c r="N216" s="18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 s="20"/>
      <c r="M217" s="18"/>
      <c r="N217" s="18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 s="17"/>
      <c r="M218" s="18"/>
      <c r="N218" s="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 s="17"/>
      <c r="M219" s="18"/>
      <c r="N219" s="18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 s="17"/>
      <c r="M220" s="18"/>
      <c r="N220" s="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 s="17"/>
      <c r="M221" s="18"/>
      <c r="N221" s="18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 s="17"/>
      <c r="M222" s="18"/>
      <c r="N222" s="18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 s="17"/>
      <c r="M223" s="18"/>
      <c r="N223" s="18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 s="17"/>
      <c r="M224" s="18"/>
      <c r="N224" s="18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 s="17"/>
      <c r="M225" s="18"/>
      <c r="N225" s="18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 s="17"/>
      <c r="M226" s="18"/>
      <c r="N226" s="18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 s="17"/>
      <c r="M227" s="18"/>
      <c r="N227" s="18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 s="17"/>
      <c r="M228" s="18"/>
      <c r="N228" s="1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 s="17"/>
      <c r="M229" s="18"/>
      <c r="N229" s="18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 s="17"/>
      <c r="M230" s="18"/>
      <c r="N230" s="18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 s="17"/>
      <c r="M231" s="18"/>
      <c r="N231" s="18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 s="17"/>
      <c r="M232" s="18"/>
      <c r="N232" s="18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 s="17"/>
      <c r="M233" s="18"/>
      <c r="N233" s="18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 s="17"/>
      <c r="M234" s="18"/>
      <c r="N234" s="18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 s="17"/>
      <c r="M235" s="18"/>
      <c r="N235" s="18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 s="17"/>
      <c r="M236" s="18"/>
      <c r="N236" s="18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 s="17"/>
      <c r="M237" s="18"/>
      <c r="N237" s="18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 s="17"/>
      <c r="M238" s="18"/>
      <c r="N238" s="1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 s="17"/>
      <c r="M239" s="18"/>
      <c r="N239" s="18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 s="17"/>
      <c r="M240" s="18"/>
      <c r="N240" s="18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 s="17"/>
      <c r="M241" s="18"/>
      <c r="N241" s="18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 s="17"/>
      <c r="M242" s="18"/>
      <c r="N242" s="18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 s="17"/>
      <c r="M243" s="18"/>
      <c r="N243" s="18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 s="17"/>
      <c r="M244" s="18"/>
      <c r="N244" s="18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 s="17"/>
      <c r="M245" s="18"/>
      <c r="N245" s="18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 s="17"/>
      <c r="M246" s="18"/>
      <c r="N246" s="18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 s="20"/>
      <c r="M247" s="18"/>
      <c r="N247" s="18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 s="20"/>
      <c r="M248" s="18"/>
      <c r="N248" s="1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 s="17"/>
      <c r="M249" s="18"/>
      <c r="N249" s="18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 s="17"/>
      <c r="M250" s="18"/>
      <c r="N250" s="18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 s="17"/>
      <c r="M251" s="18"/>
      <c r="N251" s="18"/>
    </row>
    <row r="252" spans="1:12" ht="22.5" customHeight="1">
      <c r="A252"/>
      <c r="B252"/>
      <c r="C252"/>
      <c r="D252"/>
      <c r="E252"/>
      <c r="F252"/>
      <c r="G252"/>
      <c r="H252"/>
      <c r="I252"/>
      <c r="J252"/>
      <c r="K252"/>
      <c r="L252" s="10"/>
    </row>
    <row r="253" spans="1:12" ht="22.5" customHeight="1">
      <c r="A253"/>
      <c r="B253"/>
      <c r="C253"/>
      <c r="D253"/>
      <c r="E253"/>
      <c r="F253"/>
      <c r="G253"/>
      <c r="H253"/>
      <c r="I253"/>
      <c r="J253"/>
      <c r="K253"/>
      <c r="L253" s="10"/>
    </row>
    <row r="254" spans="1:12" ht="22.5" customHeight="1">
      <c r="A254"/>
      <c r="B254"/>
      <c r="C254"/>
      <c r="D254"/>
      <c r="E254"/>
      <c r="F254"/>
      <c r="G254"/>
      <c r="H254"/>
      <c r="I254"/>
      <c r="J254"/>
      <c r="K254"/>
      <c r="L254" s="10"/>
    </row>
    <row r="255" spans="1:12" ht="22.5" customHeight="1">
      <c r="A255"/>
      <c r="B255"/>
      <c r="C255"/>
      <c r="D255"/>
      <c r="E255"/>
      <c r="F255"/>
      <c r="G255"/>
      <c r="H255"/>
      <c r="I255"/>
      <c r="J255"/>
      <c r="K255"/>
      <c r="L255" s="10"/>
    </row>
    <row r="256" spans="1:12" ht="22.5" customHeight="1">
      <c r="A256"/>
      <c r="B256"/>
      <c r="C256"/>
      <c r="D256"/>
      <c r="E256"/>
      <c r="F256"/>
      <c r="G256"/>
      <c r="H256"/>
      <c r="I256"/>
      <c r="J256"/>
      <c r="K256"/>
      <c r="L256" s="10"/>
    </row>
    <row r="257" spans="1:12" ht="22.5" customHeight="1">
      <c r="A257"/>
      <c r="B257"/>
      <c r="C257"/>
      <c r="D257"/>
      <c r="E257"/>
      <c r="F257"/>
      <c r="G257"/>
      <c r="H257"/>
      <c r="I257"/>
      <c r="J257"/>
      <c r="K257"/>
      <c r="L257" s="10"/>
    </row>
    <row r="258" spans="1:12" ht="22.5" customHeight="1">
      <c r="A258"/>
      <c r="B258"/>
      <c r="C258"/>
      <c r="D258"/>
      <c r="E258"/>
      <c r="F258"/>
      <c r="G258"/>
      <c r="H258"/>
      <c r="I258"/>
      <c r="J258"/>
      <c r="K258"/>
      <c r="L258" s="10"/>
    </row>
    <row r="259" spans="1:12" ht="22.5" customHeight="1">
      <c r="A259"/>
      <c r="B259"/>
      <c r="C259"/>
      <c r="D259"/>
      <c r="E259"/>
      <c r="F259"/>
      <c r="G259"/>
      <c r="H259"/>
      <c r="I259"/>
      <c r="J259"/>
      <c r="K259"/>
      <c r="L259" s="10"/>
    </row>
    <row r="260" spans="1:12" ht="22.5" customHeight="1">
      <c r="A260"/>
      <c r="B260"/>
      <c r="C260"/>
      <c r="D260"/>
      <c r="E260"/>
      <c r="F260"/>
      <c r="G260"/>
      <c r="H260"/>
      <c r="I260"/>
      <c r="J260"/>
      <c r="K260"/>
      <c r="L260" s="10"/>
    </row>
    <row r="261" spans="1:12" ht="22.5" customHeight="1">
      <c r="A261"/>
      <c r="B261"/>
      <c r="C261"/>
      <c r="D261"/>
      <c r="E261"/>
      <c r="F261"/>
      <c r="G261"/>
      <c r="H261"/>
      <c r="I261"/>
      <c r="J261"/>
      <c r="K261"/>
      <c r="L261" s="10"/>
    </row>
    <row r="262" spans="1:12" ht="22.5" customHeight="1">
      <c r="A262"/>
      <c r="B262"/>
      <c r="C262"/>
      <c r="D262"/>
      <c r="E262"/>
      <c r="F262"/>
      <c r="G262"/>
      <c r="H262"/>
      <c r="I262"/>
      <c r="J262"/>
      <c r="K262"/>
      <c r="L262" s="10"/>
    </row>
    <row r="263" spans="1:12" ht="22.5" customHeight="1">
      <c r="A263"/>
      <c r="B263"/>
      <c r="C263"/>
      <c r="D263"/>
      <c r="E263"/>
      <c r="F263"/>
      <c r="G263"/>
      <c r="H263"/>
      <c r="I263"/>
      <c r="J263"/>
      <c r="K263"/>
      <c r="L263" s="10"/>
    </row>
    <row r="264" spans="1:12" ht="22.5" customHeight="1">
      <c r="A264"/>
      <c r="B264"/>
      <c r="C264"/>
      <c r="D264"/>
      <c r="E264"/>
      <c r="F264"/>
      <c r="G264"/>
      <c r="H264"/>
      <c r="I264"/>
      <c r="J264"/>
      <c r="K264"/>
      <c r="L264" s="10"/>
    </row>
    <row r="265" spans="1:12" ht="22.5" customHeight="1">
      <c r="A265"/>
      <c r="B265"/>
      <c r="C265"/>
      <c r="D265"/>
      <c r="E265"/>
      <c r="F265"/>
      <c r="G265"/>
      <c r="H265"/>
      <c r="I265"/>
      <c r="J265"/>
      <c r="K265"/>
      <c r="L265" s="10"/>
    </row>
    <row r="266" spans="1:12" ht="22.5" customHeight="1">
      <c r="A266"/>
      <c r="B266"/>
      <c r="C266"/>
      <c r="D266"/>
      <c r="E266"/>
      <c r="F266"/>
      <c r="G266"/>
      <c r="H266"/>
      <c r="I266"/>
      <c r="J266"/>
      <c r="K266"/>
      <c r="L266" s="10"/>
    </row>
    <row r="267" spans="1:12" ht="22.5" customHeight="1">
      <c r="A267"/>
      <c r="B267"/>
      <c r="C267"/>
      <c r="D267"/>
      <c r="E267"/>
      <c r="F267"/>
      <c r="G267"/>
      <c r="H267"/>
      <c r="I267"/>
      <c r="J267"/>
      <c r="K267"/>
      <c r="L267" s="10"/>
    </row>
    <row r="268" spans="1:12" ht="22.5" customHeight="1">
      <c r="A268"/>
      <c r="B268"/>
      <c r="C268"/>
      <c r="D268"/>
      <c r="E268"/>
      <c r="F268"/>
      <c r="G268"/>
      <c r="H268"/>
      <c r="I268"/>
      <c r="J268"/>
      <c r="K268"/>
      <c r="L268" s="10"/>
    </row>
    <row r="269" spans="1:12" ht="22.5" customHeight="1">
      <c r="A269"/>
      <c r="B269"/>
      <c r="C269"/>
      <c r="D269"/>
      <c r="E269"/>
      <c r="F269"/>
      <c r="G269"/>
      <c r="H269"/>
      <c r="I269"/>
      <c r="J269"/>
      <c r="K269"/>
      <c r="L269" s="10"/>
    </row>
    <row r="270" spans="1:12" ht="22.5" customHeight="1">
      <c r="A270"/>
      <c r="B270"/>
      <c r="C270"/>
      <c r="D270"/>
      <c r="E270"/>
      <c r="F270"/>
      <c r="G270"/>
      <c r="H270"/>
      <c r="I270"/>
      <c r="J270"/>
      <c r="K270"/>
      <c r="L270" s="10"/>
    </row>
    <row r="271" spans="1:12" ht="22.5" customHeight="1">
      <c r="A271"/>
      <c r="B271"/>
      <c r="C271"/>
      <c r="D271"/>
      <c r="E271"/>
      <c r="F271"/>
      <c r="G271"/>
      <c r="H271"/>
      <c r="I271"/>
      <c r="J271"/>
      <c r="K271"/>
      <c r="L271" s="10"/>
    </row>
    <row r="272" spans="1:12" ht="22.5" customHeight="1">
      <c r="A272"/>
      <c r="B272"/>
      <c r="C272"/>
      <c r="D272"/>
      <c r="E272"/>
      <c r="F272"/>
      <c r="G272"/>
      <c r="H272"/>
      <c r="I272"/>
      <c r="J272"/>
      <c r="K272"/>
      <c r="L272" s="10"/>
    </row>
    <row r="273" spans="1:12" ht="22.5" customHeight="1">
      <c r="A273"/>
      <c r="B273"/>
      <c r="C273"/>
      <c r="D273"/>
      <c r="E273"/>
      <c r="F273"/>
      <c r="G273"/>
      <c r="H273"/>
      <c r="I273"/>
      <c r="J273"/>
      <c r="K273"/>
      <c r="L273" s="10"/>
    </row>
    <row r="274" spans="1:12" ht="22.5" customHeight="1">
      <c r="A274"/>
      <c r="B274"/>
      <c r="C274"/>
      <c r="D274"/>
      <c r="E274"/>
      <c r="F274"/>
      <c r="G274"/>
      <c r="H274"/>
      <c r="I274"/>
      <c r="J274"/>
      <c r="K274"/>
      <c r="L274" s="10"/>
    </row>
    <row r="275" spans="1:12" ht="22.5" customHeight="1">
      <c r="A275"/>
      <c r="B275"/>
      <c r="C275"/>
      <c r="D275"/>
      <c r="E275"/>
      <c r="F275"/>
      <c r="G275"/>
      <c r="H275"/>
      <c r="I275"/>
      <c r="J275"/>
      <c r="K275"/>
      <c r="L275" s="10"/>
    </row>
    <row r="276" spans="1:12" ht="22.5" customHeight="1">
      <c r="A276"/>
      <c r="B276"/>
      <c r="C276"/>
      <c r="D276"/>
      <c r="E276"/>
      <c r="F276"/>
      <c r="G276"/>
      <c r="H276"/>
      <c r="I276"/>
      <c r="J276"/>
      <c r="K276"/>
      <c r="L276" s="10"/>
    </row>
    <row r="277" spans="1:12" ht="22.5" customHeight="1">
      <c r="A277"/>
      <c r="B277"/>
      <c r="C277"/>
      <c r="D277"/>
      <c r="E277"/>
      <c r="F277"/>
      <c r="G277"/>
      <c r="H277"/>
      <c r="I277"/>
      <c r="J277"/>
      <c r="K277"/>
      <c r="L277" s="10"/>
    </row>
    <row r="278" spans="1:12" ht="22.5" customHeight="1">
      <c r="A278"/>
      <c r="B278"/>
      <c r="C278"/>
      <c r="D278"/>
      <c r="E278"/>
      <c r="F278"/>
      <c r="G278"/>
      <c r="H278"/>
      <c r="I278"/>
      <c r="J278"/>
      <c r="K278"/>
      <c r="L278" s="11"/>
    </row>
    <row r="279" spans="1:12" ht="22.5" customHeight="1">
      <c r="A279"/>
      <c r="B279"/>
      <c r="C279"/>
      <c r="D279"/>
      <c r="E279"/>
      <c r="F279"/>
      <c r="G279"/>
      <c r="H279"/>
      <c r="I279"/>
      <c r="J279"/>
      <c r="K279"/>
      <c r="L279" s="11"/>
    </row>
    <row r="280" spans="1:12" ht="22.5" customHeight="1">
      <c r="A280"/>
      <c r="B280"/>
      <c r="C280"/>
      <c r="D280"/>
      <c r="E280"/>
      <c r="F280"/>
      <c r="G280"/>
      <c r="H280"/>
      <c r="I280"/>
      <c r="J280"/>
      <c r="K280"/>
      <c r="L280" s="10"/>
    </row>
    <row r="281" spans="1:12" ht="22.5" customHeight="1">
      <c r="A281"/>
      <c r="B281"/>
      <c r="C281"/>
      <c r="D281"/>
      <c r="E281"/>
      <c r="F281"/>
      <c r="G281"/>
      <c r="H281"/>
      <c r="I281"/>
      <c r="J281"/>
      <c r="K281"/>
      <c r="L281" s="10"/>
    </row>
    <row r="282" spans="1:12" ht="22.5" customHeight="1">
      <c r="A282"/>
      <c r="B282"/>
      <c r="C282"/>
      <c r="D282"/>
      <c r="E282"/>
      <c r="F282"/>
      <c r="G282"/>
      <c r="H282"/>
      <c r="I282"/>
      <c r="J282"/>
      <c r="K282"/>
      <c r="L282" s="10"/>
    </row>
    <row r="283" spans="1:12" ht="22.5" customHeight="1">
      <c r="A283"/>
      <c r="B283"/>
      <c r="C283"/>
      <c r="D283"/>
      <c r="E283"/>
      <c r="F283"/>
      <c r="G283"/>
      <c r="H283"/>
      <c r="I283"/>
      <c r="J283"/>
      <c r="K283"/>
      <c r="L283" s="10"/>
    </row>
    <row r="284" spans="1:12" ht="22.5" customHeight="1">
      <c r="A284"/>
      <c r="B284"/>
      <c r="C284"/>
      <c r="D284"/>
      <c r="E284"/>
      <c r="F284"/>
      <c r="G284"/>
      <c r="H284"/>
      <c r="I284"/>
      <c r="J284"/>
      <c r="K284"/>
      <c r="L284" s="10"/>
    </row>
    <row r="285" spans="1:12" ht="22.5" customHeight="1">
      <c r="A285"/>
      <c r="B285"/>
      <c r="C285"/>
      <c r="D285"/>
      <c r="E285"/>
      <c r="F285"/>
      <c r="G285"/>
      <c r="H285"/>
      <c r="I285"/>
      <c r="J285"/>
      <c r="K285"/>
      <c r="L285" s="10"/>
    </row>
    <row r="286" spans="1:12" ht="22.5" customHeight="1">
      <c r="A286"/>
      <c r="B286"/>
      <c r="C286"/>
      <c r="D286"/>
      <c r="E286"/>
      <c r="F286"/>
      <c r="G286"/>
      <c r="H286"/>
      <c r="I286"/>
      <c r="J286"/>
      <c r="K286"/>
      <c r="L286" s="10"/>
    </row>
    <row r="287" spans="1:12" ht="22.5" customHeight="1">
      <c r="A287"/>
      <c r="B287"/>
      <c r="C287"/>
      <c r="D287"/>
      <c r="E287"/>
      <c r="F287"/>
      <c r="G287"/>
      <c r="H287"/>
      <c r="I287"/>
      <c r="J287"/>
      <c r="K287"/>
      <c r="L287" s="10"/>
    </row>
    <row r="288" spans="1:12" ht="22.5" customHeight="1">
      <c r="A288"/>
      <c r="B288"/>
      <c r="C288"/>
      <c r="D288"/>
      <c r="E288"/>
      <c r="F288"/>
      <c r="G288"/>
      <c r="H288"/>
      <c r="I288"/>
      <c r="J288"/>
      <c r="K288"/>
      <c r="L288" s="10"/>
    </row>
    <row r="289" spans="1:12" ht="22.5" customHeight="1">
      <c r="A289"/>
      <c r="B289"/>
      <c r="C289"/>
      <c r="D289"/>
      <c r="E289"/>
      <c r="F289"/>
      <c r="G289"/>
      <c r="H289"/>
      <c r="I289"/>
      <c r="J289"/>
      <c r="K289"/>
      <c r="L289" s="10"/>
    </row>
    <row r="290" spans="1:12" ht="22.5" customHeight="1">
      <c r="A290"/>
      <c r="B290"/>
      <c r="C290"/>
      <c r="D290"/>
      <c r="E290"/>
      <c r="F290"/>
      <c r="G290"/>
      <c r="H290"/>
      <c r="I290"/>
      <c r="J290"/>
      <c r="K290"/>
      <c r="L290" s="10"/>
    </row>
    <row r="291" spans="1:12" ht="22.5" customHeight="1">
      <c r="A291"/>
      <c r="B291"/>
      <c r="C291"/>
      <c r="D291"/>
      <c r="E291"/>
      <c r="F291"/>
      <c r="G291"/>
      <c r="H291"/>
      <c r="I291"/>
      <c r="J291"/>
      <c r="K291"/>
      <c r="L291" s="10"/>
    </row>
    <row r="292" spans="1:12" ht="22.5" customHeight="1">
      <c r="A292"/>
      <c r="B292"/>
      <c r="C292"/>
      <c r="D292"/>
      <c r="E292"/>
      <c r="F292"/>
      <c r="G292"/>
      <c r="H292"/>
      <c r="I292"/>
      <c r="J292"/>
      <c r="K292"/>
      <c r="L292" s="10"/>
    </row>
    <row r="293" spans="1:12" ht="22.5" customHeight="1">
      <c r="A293"/>
      <c r="B293"/>
      <c r="C293"/>
      <c r="D293"/>
      <c r="E293"/>
      <c r="F293"/>
      <c r="G293"/>
      <c r="H293"/>
      <c r="I293"/>
      <c r="J293"/>
      <c r="K293"/>
      <c r="L293" s="10"/>
    </row>
    <row r="294" spans="1:12" ht="22.5" customHeight="1">
      <c r="A294"/>
      <c r="B294"/>
      <c r="C294"/>
      <c r="D294"/>
      <c r="E294"/>
      <c r="F294"/>
      <c r="G294"/>
      <c r="H294"/>
      <c r="I294"/>
      <c r="J294"/>
      <c r="K294"/>
      <c r="L294" s="10"/>
    </row>
    <row r="295" spans="1:12" ht="22.5" customHeight="1">
      <c r="A295"/>
      <c r="B295"/>
      <c r="C295"/>
      <c r="D295"/>
      <c r="E295"/>
      <c r="F295"/>
      <c r="G295"/>
      <c r="H295"/>
      <c r="I295"/>
      <c r="J295"/>
      <c r="K295"/>
      <c r="L295" s="10"/>
    </row>
    <row r="296" spans="1:12" ht="22.5" customHeight="1">
      <c r="A296"/>
      <c r="B296"/>
      <c r="C296"/>
      <c r="D296"/>
      <c r="E296"/>
      <c r="F296"/>
      <c r="G296"/>
      <c r="H296"/>
      <c r="I296"/>
      <c r="J296"/>
      <c r="K296"/>
      <c r="L296" s="10"/>
    </row>
    <row r="297" spans="1:12" ht="22.5" customHeight="1">
      <c r="A297"/>
      <c r="B297"/>
      <c r="C297"/>
      <c r="D297"/>
      <c r="E297"/>
      <c r="F297"/>
      <c r="G297"/>
      <c r="H297"/>
      <c r="I297"/>
      <c r="J297"/>
      <c r="K297"/>
      <c r="L297" s="10"/>
    </row>
    <row r="298" spans="1:12" ht="22.5" customHeight="1">
      <c r="A298"/>
      <c r="B298"/>
      <c r="C298"/>
      <c r="D298"/>
      <c r="E298"/>
      <c r="F298"/>
      <c r="G298"/>
      <c r="H298"/>
      <c r="I298"/>
      <c r="J298"/>
      <c r="K298"/>
      <c r="L298" s="10"/>
    </row>
    <row r="299" spans="1:12" ht="22.5" customHeight="1">
      <c r="A299"/>
      <c r="B299"/>
      <c r="C299"/>
      <c r="D299"/>
      <c r="E299"/>
      <c r="F299"/>
      <c r="G299"/>
      <c r="H299"/>
      <c r="I299"/>
      <c r="J299"/>
      <c r="K299"/>
      <c r="L299" s="10"/>
    </row>
    <row r="300" spans="1:12" ht="22.5" customHeight="1">
      <c r="A300"/>
      <c r="B300"/>
      <c r="C300"/>
      <c r="D300"/>
      <c r="E300"/>
      <c r="F300"/>
      <c r="G300"/>
      <c r="H300"/>
      <c r="I300"/>
      <c r="J300"/>
      <c r="K300"/>
      <c r="L300" s="10"/>
    </row>
    <row r="301" spans="1:12" ht="22.5" customHeight="1">
      <c r="A301"/>
      <c r="B301"/>
      <c r="C301"/>
      <c r="D301"/>
      <c r="E301"/>
      <c r="F301"/>
      <c r="G301"/>
      <c r="H301"/>
      <c r="I301"/>
      <c r="J301"/>
      <c r="K301"/>
      <c r="L301" s="10"/>
    </row>
    <row r="302" spans="1:12" ht="22.5" customHeight="1">
      <c r="A302"/>
      <c r="B302"/>
      <c r="C302"/>
      <c r="D302"/>
      <c r="E302"/>
      <c r="F302"/>
      <c r="G302"/>
      <c r="H302"/>
      <c r="I302"/>
      <c r="J302"/>
      <c r="K302"/>
      <c r="L302" s="10"/>
    </row>
    <row r="303" spans="1:12" ht="22.5" customHeight="1">
      <c r="A303"/>
      <c r="B303"/>
      <c r="C303"/>
      <c r="D303"/>
      <c r="E303"/>
      <c r="F303"/>
      <c r="G303"/>
      <c r="H303"/>
      <c r="I303"/>
      <c r="J303"/>
      <c r="K303"/>
      <c r="L303" s="10"/>
    </row>
    <row r="304" spans="1:12" ht="22.5" customHeight="1">
      <c r="A304"/>
      <c r="B304"/>
      <c r="C304"/>
      <c r="D304"/>
      <c r="E304"/>
      <c r="F304"/>
      <c r="G304"/>
      <c r="H304"/>
      <c r="I304"/>
      <c r="J304"/>
      <c r="K304"/>
      <c r="L304" s="10"/>
    </row>
    <row r="305" spans="1:12" ht="22.5" customHeight="1">
      <c r="A305"/>
      <c r="B305"/>
      <c r="C305"/>
      <c r="D305"/>
      <c r="E305"/>
      <c r="F305"/>
      <c r="G305"/>
      <c r="H305"/>
      <c r="I305"/>
      <c r="J305"/>
      <c r="K305"/>
      <c r="L305" s="10"/>
    </row>
    <row r="306" spans="1:12" ht="22.5" customHeight="1">
      <c r="A306"/>
      <c r="B306"/>
      <c r="C306"/>
      <c r="D306"/>
      <c r="E306"/>
      <c r="F306"/>
      <c r="G306"/>
      <c r="H306"/>
      <c r="I306"/>
      <c r="J306"/>
      <c r="K306"/>
      <c r="L306" s="10"/>
    </row>
    <row r="307" spans="1:12" ht="22.5" customHeight="1">
      <c r="A307"/>
      <c r="B307"/>
      <c r="C307"/>
      <c r="D307"/>
      <c r="E307"/>
      <c r="F307"/>
      <c r="G307"/>
      <c r="H307"/>
      <c r="I307"/>
      <c r="J307"/>
      <c r="K307"/>
      <c r="L307" s="10"/>
    </row>
    <row r="308" spans="1:12" ht="22.5" customHeight="1">
      <c r="A308"/>
      <c r="B308"/>
      <c r="C308"/>
      <c r="D308"/>
      <c r="E308"/>
      <c r="F308"/>
      <c r="G308"/>
      <c r="H308"/>
      <c r="I308"/>
      <c r="J308"/>
      <c r="K308"/>
      <c r="L308" s="10"/>
    </row>
    <row r="309" spans="1:12" ht="22.5" customHeight="1">
      <c r="A309"/>
      <c r="B309"/>
      <c r="C309"/>
      <c r="D309"/>
      <c r="E309"/>
      <c r="F309"/>
      <c r="G309"/>
      <c r="H309"/>
      <c r="I309"/>
      <c r="J309"/>
      <c r="K309"/>
      <c r="L309" s="11"/>
    </row>
    <row r="310" spans="1:12" ht="22.5" customHeight="1">
      <c r="A310"/>
      <c r="B310"/>
      <c r="C310"/>
      <c r="D310"/>
      <c r="E310"/>
      <c r="F310"/>
      <c r="G310"/>
      <c r="H310"/>
      <c r="I310"/>
      <c r="J310"/>
      <c r="K310"/>
      <c r="L310" s="11"/>
    </row>
    <row r="311" spans="1:12" ht="22.5" customHeight="1">
      <c r="A311"/>
      <c r="B311"/>
      <c r="C311"/>
      <c r="D311"/>
      <c r="E311"/>
      <c r="F311"/>
      <c r="G311"/>
      <c r="H311"/>
      <c r="I311"/>
      <c r="J311"/>
      <c r="K311"/>
      <c r="L311" s="10"/>
    </row>
    <row r="312" spans="1:12" ht="22.5" customHeight="1">
      <c r="A312"/>
      <c r="B312"/>
      <c r="C312"/>
      <c r="D312"/>
      <c r="E312"/>
      <c r="F312"/>
      <c r="G312"/>
      <c r="H312"/>
      <c r="I312"/>
      <c r="J312"/>
      <c r="K312"/>
      <c r="L312" s="10"/>
    </row>
    <row r="313" spans="1:12" ht="22.5" customHeight="1">
      <c r="A313"/>
      <c r="B313"/>
      <c r="C313"/>
      <c r="D313"/>
      <c r="E313"/>
      <c r="F313"/>
      <c r="G313"/>
      <c r="H313"/>
      <c r="I313"/>
      <c r="J313"/>
      <c r="K313"/>
      <c r="L313" s="10"/>
    </row>
  </sheetData>
  <sheetProtection sheet="1" selectLockedCells="1"/>
  <mergeCells count="39">
    <mergeCell ref="K1:K2"/>
    <mergeCell ref="A2:C2"/>
    <mergeCell ref="D1:D2"/>
    <mergeCell ref="E1:G2"/>
    <mergeCell ref="H1:H2"/>
    <mergeCell ref="I1:I2"/>
    <mergeCell ref="J1:J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4:B34"/>
    <mergeCell ref="A33:B33"/>
    <mergeCell ref="A27:B27"/>
    <mergeCell ref="A28:B28"/>
    <mergeCell ref="A29:B29"/>
    <mergeCell ref="A30:B30"/>
    <mergeCell ref="A31:B31"/>
    <mergeCell ref="A32:B32"/>
  </mergeCells>
  <dataValidations count="2">
    <dataValidation allowBlank="1" showInputMessage="1" showErrorMessage="1" imeMode="off" sqref="G4:G33 G34:H34 H3 I3:K34 C3:D34 A3:A34"/>
    <dataValidation type="list" allowBlank="1" showInputMessage="1" showErrorMessage="1" sqref="E314:E65536 E1:E34">
      <formula1>$M$3:$M$6</formula1>
    </dataValidation>
  </dataValidations>
  <printOptions/>
  <pageMargins left="0.7874015748031497" right="0.11811023622047245" top="0.984251968503937" bottom="0.1968503937007874" header="0.5118110236220472" footer="0.5118110236220472"/>
  <pageSetup blackAndWhite="1" horizontalDpi="600" verticalDpi="600" orientation="portrait" paperSize="9" scale="95" r:id="rId3"/>
  <headerFooter alignWithMargins="0">
    <oddHeader>&amp;C&amp;A</oddHeader>
    <oddFooter>&amp;C&amp;P ページ</oddFooter>
  </headerFooter>
  <rowBreaks count="9" manualBreakCount="9">
    <brk id="34" max="255" man="1"/>
    <brk id="65" max="255" man="1"/>
    <brk id="96" max="255" man="1"/>
    <brk id="127" max="255" man="1"/>
    <brk id="158" max="255" man="1"/>
    <brk id="189" max="255" man="1"/>
    <brk id="220" max="255" man="1"/>
    <brk id="251" max="255" man="1"/>
    <brk id="28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313"/>
  <sheetViews>
    <sheetView zoomScaleSheetLayoutView="70" zoomScalePageLayoutView="0" workbookViewId="0" topLeftCell="A1">
      <pane ySplit="2" topLeftCell="A3" activePane="bottomLeft" state="frozen"/>
      <selection pane="topLeft" activeCell="A1" sqref="A1"/>
      <selection pane="bottomLeft" activeCell="J9" sqref="J9"/>
    </sheetView>
  </sheetViews>
  <sheetFormatPr defaultColWidth="8.875" defaultRowHeight="13.5"/>
  <cols>
    <col min="1" max="1" width="2.125" style="3" customWidth="1"/>
    <col min="2" max="2" width="2.375" style="3" customWidth="1"/>
    <col min="3" max="3" width="4.125" style="3" customWidth="1"/>
    <col min="4" max="4" width="4.625" style="3" customWidth="1"/>
    <col min="5" max="5" width="10.625" style="4" customWidth="1"/>
    <col min="6" max="6" width="17.625" style="4" customWidth="1"/>
    <col min="7" max="7" width="8.625" style="4" customWidth="1"/>
    <col min="8" max="8" width="6.625" style="4" customWidth="1"/>
    <col min="9" max="9" width="11.625" style="5" customWidth="1"/>
    <col min="10" max="11" width="12.625" style="5" customWidth="1"/>
    <col min="12" max="12" width="2.625" style="1" customWidth="1"/>
    <col min="13" max="13" width="16.25390625" style="1" customWidth="1"/>
    <col min="14" max="14" width="10.125" style="1" bestFit="1" customWidth="1"/>
    <col min="15" max="16" width="8.875" style="1" customWidth="1"/>
    <col min="17" max="17" width="2.50390625" style="1" bestFit="1" customWidth="1"/>
    <col min="18" max="18" width="8.875" style="1" customWidth="1"/>
    <col min="19" max="19" width="7.50390625" style="1" bestFit="1" customWidth="1"/>
    <col min="20" max="16384" width="8.875" style="1" customWidth="1"/>
  </cols>
  <sheetData>
    <row r="1" spans="1:16" s="2" customFormat="1" ht="24" customHeight="1">
      <c r="A1" s="149" t="s">
        <v>104</v>
      </c>
      <c r="B1" s="150">
        <f>'予算一覧'!G2</f>
        <v>0</v>
      </c>
      <c r="C1" s="160" t="s">
        <v>31</v>
      </c>
      <c r="D1" s="426" t="s">
        <v>26</v>
      </c>
      <c r="E1" s="422" t="s">
        <v>4</v>
      </c>
      <c r="F1" s="422"/>
      <c r="G1" s="422"/>
      <c r="H1" s="424" t="s">
        <v>22</v>
      </c>
      <c r="I1" s="428" t="s">
        <v>5</v>
      </c>
      <c r="J1" s="430" t="s">
        <v>6</v>
      </c>
      <c r="K1" s="417" t="s">
        <v>3</v>
      </c>
      <c r="L1" s="15"/>
      <c r="M1" s="16"/>
      <c r="N1" s="16"/>
      <c r="O1"/>
      <c r="P1"/>
    </row>
    <row r="2" spans="1:16" s="2" customFormat="1" ht="24" customHeight="1">
      <c r="A2" s="436" t="s">
        <v>1</v>
      </c>
      <c r="B2" s="437"/>
      <c r="C2" s="438"/>
      <c r="D2" s="427"/>
      <c r="E2" s="423"/>
      <c r="F2" s="423"/>
      <c r="G2" s="423"/>
      <c r="H2" s="425"/>
      <c r="I2" s="429"/>
      <c r="J2" s="431"/>
      <c r="K2" s="418"/>
      <c r="L2" s="15"/>
      <c r="M2" s="16"/>
      <c r="N2" s="16"/>
      <c r="O2"/>
      <c r="P2"/>
    </row>
    <row r="3" spans="1:14" ht="24" customHeight="1">
      <c r="A3" s="414">
        <v>4</v>
      </c>
      <c r="B3" s="415"/>
      <c r="C3" s="197">
        <v>1</v>
      </c>
      <c r="D3" s="198"/>
      <c r="E3" s="199"/>
      <c r="F3" s="199" t="s">
        <v>21</v>
      </c>
      <c r="G3" s="199"/>
      <c r="H3" s="29"/>
      <c r="I3" s="30"/>
      <c r="J3" s="31"/>
      <c r="K3" s="151">
        <f>I3-J3</f>
        <v>0</v>
      </c>
      <c r="L3" s="17"/>
      <c r="M3" s="13" t="s">
        <v>48</v>
      </c>
      <c r="N3" s="25">
        <f>SUMIF($E$3:$E$312,M3,$J$3:$J$312)</f>
        <v>0</v>
      </c>
    </row>
    <row r="4" spans="1:14" ht="24" customHeight="1" thickBot="1">
      <c r="A4" s="401"/>
      <c r="B4" s="402"/>
      <c r="C4" s="32"/>
      <c r="D4" s="33"/>
      <c r="E4" s="34"/>
      <c r="F4" s="34"/>
      <c r="G4" s="34"/>
      <c r="H4" s="35"/>
      <c r="I4" s="31"/>
      <c r="J4" s="31"/>
      <c r="K4" s="151">
        <f>IF(AND(I4="",J4=""),"",K3+I4-J4)</f>
      </c>
      <c r="L4" s="17"/>
      <c r="M4" s="62" t="s">
        <v>27</v>
      </c>
      <c r="N4" s="26">
        <f>SUMIF($E$3:$E$312,M4,$J$3:$J$312)</f>
        <v>0</v>
      </c>
    </row>
    <row r="5" spans="1:14" ht="24" customHeight="1" thickTop="1">
      <c r="A5" s="401"/>
      <c r="B5" s="402"/>
      <c r="C5" s="32"/>
      <c r="D5" s="33"/>
      <c r="E5" s="34"/>
      <c r="F5" s="34"/>
      <c r="G5" s="34"/>
      <c r="H5" s="35"/>
      <c r="I5" s="31"/>
      <c r="J5" s="31"/>
      <c r="K5" s="151">
        <f aca="true" t="shared" si="0" ref="K5:K32">IF(AND(I5="",J5=""),"",K4+I5-J5)</f>
      </c>
      <c r="L5" s="17"/>
      <c r="M5" s="63" t="s">
        <v>18</v>
      </c>
      <c r="N5" s="27">
        <f>SUM(N3,N4)</f>
        <v>0</v>
      </c>
    </row>
    <row r="6" spans="1:14" ht="24" customHeight="1">
      <c r="A6" s="401"/>
      <c r="B6" s="402"/>
      <c r="C6" s="32"/>
      <c r="D6" s="33"/>
      <c r="E6" s="34"/>
      <c r="F6" s="34"/>
      <c r="G6" s="34"/>
      <c r="H6" s="35"/>
      <c r="I6" s="31"/>
      <c r="J6" s="31"/>
      <c r="K6" s="151">
        <f t="shared" si="0"/>
      </c>
      <c r="L6" s="17"/>
      <c r="M6"/>
      <c r="N6"/>
    </row>
    <row r="7" spans="1:14" ht="24" customHeight="1">
      <c r="A7" s="401"/>
      <c r="B7" s="402"/>
      <c r="C7" s="32"/>
      <c r="D7" s="33"/>
      <c r="E7" s="34"/>
      <c r="F7" s="34"/>
      <c r="G7" s="34"/>
      <c r="H7" s="35"/>
      <c r="I7" s="31"/>
      <c r="J7" s="31"/>
      <c r="K7" s="151">
        <f t="shared" si="0"/>
      </c>
      <c r="L7" s="17"/>
      <c r="M7"/>
      <c r="N7"/>
    </row>
    <row r="8" spans="1:14" ht="24" customHeight="1">
      <c r="A8" s="401"/>
      <c r="B8" s="402"/>
      <c r="C8" s="32"/>
      <c r="D8" s="33"/>
      <c r="E8" s="34"/>
      <c r="F8" s="34"/>
      <c r="G8" s="34"/>
      <c r="H8" s="35"/>
      <c r="I8" s="31"/>
      <c r="J8" s="31"/>
      <c r="K8" s="151">
        <f t="shared" si="0"/>
      </c>
      <c r="L8" s="17"/>
      <c r="M8"/>
      <c r="N8"/>
    </row>
    <row r="9" spans="1:14" ht="24" customHeight="1">
      <c r="A9" s="401"/>
      <c r="B9" s="402"/>
      <c r="C9" s="32"/>
      <c r="D9" s="33"/>
      <c r="E9" s="34"/>
      <c r="F9" s="34"/>
      <c r="G9" s="34"/>
      <c r="H9" s="35"/>
      <c r="I9" s="31"/>
      <c r="J9" s="31"/>
      <c r="K9" s="151">
        <f t="shared" si="0"/>
      </c>
      <c r="L9" s="17"/>
      <c r="M9"/>
      <c r="N9"/>
    </row>
    <row r="10" spans="1:14" ht="24" customHeight="1">
      <c r="A10" s="401"/>
      <c r="B10" s="402"/>
      <c r="C10" s="32"/>
      <c r="D10" s="33"/>
      <c r="E10" s="34"/>
      <c r="F10" s="34"/>
      <c r="G10" s="34" t="s">
        <v>23</v>
      </c>
      <c r="H10" s="35" t="s">
        <v>25</v>
      </c>
      <c r="I10" s="31"/>
      <c r="J10" s="31"/>
      <c r="K10" s="151">
        <f t="shared" si="0"/>
      </c>
      <c r="L10" s="17"/>
      <c r="M10"/>
      <c r="N10"/>
    </row>
    <row r="11" spans="1:14" ht="24" customHeight="1">
      <c r="A11" s="401"/>
      <c r="B11" s="402"/>
      <c r="C11" s="32"/>
      <c r="D11" s="33"/>
      <c r="E11" s="34"/>
      <c r="F11" s="34"/>
      <c r="G11" s="34" t="s">
        <v>23</v>
      </c>
      <c r="H11" s="35" t="s">
        <v>25</v>
      </c>
      <c r="I11" s="31"/>
      <c r="J11" s="31"/>
      <c r="K11" s="151">
        <f t="shared" si="0"/>
      </c>
      <c r="L11" s="17"/>
      <c r="M11"/>
      <c r="N11"/>
    </row>
    <row r="12" spans="1:14" ht="24" customHeight="1">
      <c r="A12" s="401"/>
      <c r="B12" s="402"/>
      <c r="C12" s="32"/>
      <c r="D12" s="33"/>
      <c r="E12" s="34"/>
      <c r="F12" s="34"/>
      <c r="G12" s="34"/>
      <c r="H12" s="35"/>
      <c r="I12" s="31"/>
      <c r="J12" s="31"/>
      <c r="K12" s="151">
        <f t="shared" si="0"/>
      </c>
      <c r="L12" s="17"/>
      <c r="M12"/>
      <c r="N12"/>
    </row>
    <row r="13" spans="1:14" ht="24" customHeight="1">
      <c r="A13" s="401"/>
      <c r="B13" s="402"/>
      <c r="C13" s="32"/>
      <c r="D13" s="33"/>
      <c r="E13" s="34"/>
      <c r="F13" s="34"/>
      <c r="G13" s="34" t="s">
        <v>23</v>
      </c>
      <c r="H13" s="35" t="s">
        <v>25</v>
      </c>
      <c r="I13" s="31"/>
      <c r="J13" s="31"/>
      <c r="K13" s="151">
        <f t="shared" si="0"/>
      </c>
      <c r="L13" s="17"/>
      <c r="M13"/>
      <c r="N13"/>
    </row>
    <row r="14" spans="1:15" ht="24" customHeight="1">
      <c r="A14" s="401"/>
      <c r="B14" s="402"/>
      <c r="C14" s="32"/>
      <c r="D14" s="33"/>
      <c r="E14" s="34"/>
      <c r="F14" s="34"/>
      <c r="G14" s="34" t="s">
        <v>23</v>
      </c>
      <c r="H14" s="35" t="s">
        <v>25</v>
      </c>
      <c r="I14" s="31"/>
      <c r="J14" s="31"/>
      <c r="K14" s="151">
        <f t="shared" si="0"/>
      </c>
      <c r="L14" s="17"/>
      <c r="M14"/>
      <c r="N14"/>
      <c r="O14"/>
    </row>
    <row r="15" spans="1:15" ht="24" customHeight="1">
      <c r="A15" s="401"/>
      <c r="B15" s="402"/>
      <c r="C15" s="32" t="s">
        <v>23</v>
      </c>
      <c r="D15" s="33"/>
      <c r="E15" s="34"/>
      <c r="F15" s="34"/>
      <c r="G15" s="34" t="s">
        <v>23</v>
      </c>
      <c r="H15" s="35" t="s">
        <v>25</v>
      </c>
      <c r="I15" s="31"/>
      <c r="J15" s="31"/>
      <c r="K15" s="151">
        <f>IF(AND(I15="",J15=""),"",K14+I15-J15)</f>
      </c>
      <c r="L15" s="17"/>
      <c r="M15" s="16"/>
      <c r="N15" s="16"/>
      <c r="O15"/>
    </row>
    <row r="16" spans="1:15" ht="24" customHeight="1">
      <c r="A16" s="401"/>
      <c r="B16" s="402"/>
      <c r="C16" s="32" t="s">
        <v>23</v>
      </c>
      <c r="D16" s="33"/>
      <c r="E16" s="34"/>
      <c r="F16" s="34"/>
      <c r="G16" s="34" t="s">
        <v>23</v>
      </c>
      <c r="H16" s="35"/>
      <c r="I16" s="31"/>
      <c r="J16" s="31"/>
      <c r="K16" s="151">
        <f t="shared" si="0"/>
      </c>
      <c r="L16" s="17"/>
      <c r="M16" s="18"/>
      <c r="N16" s="18"/>
      <c r="O16"/>
    </row>
    <row r="17" spans="1:14" ht="24" customHeight="1">
      <c r="A17" s="401"/>
      <c r="B17" s="402"/>
      <c r="C17" s="32" t="s">
        <v>23</v>
      </c>
      <c r="D17" s="33"/>
      <c r="E17" s="34"/>
      <c r="F17" s="34"/>
      <c r="G17" s="34" t="s">
        <v>23</v>
      </c>
      <c r="H17" s="35" t="s">
        <v>25</v>
      </c>
      <c r="I17" s="31"/>
      <c r="J17" s="31"/>
      <c r="K17" s="151">
        <f t="shared" si="0"/>
      </c>
      <c r="L17" s="17"/>
      <c r="M17" s="18"/>
      <c r="N17" s="18"/>
    </row>
    <row r="18" spans="1:14" ht="24" customHeight="1">
      <c r="A18" s="401"/>
      <c r="B18" s="402"/>
      <c r="C18" s="32" t="s">
        <v>23</v>
      </c>
      <c r="D18" s="33"/>
      <c r="E18" s="34"/>
      <c r="F18" s="34"/>
      <c r="G18" s="34" t="s">
        <v>23</v>
      </c>
      <c r="H18" s="35" t="s">
        <v>25</v>
      </c>
      <c r="I18" s="31"/>
      <c r="J18" s="31"/>
      <c r="K18" s="151">
        <f t="shared" si="0"/>
      </c>
      <c r="L18" s="17"/>
      <c r="M18" s="18"/>
      <c r="N18" s="18"/>
    </row>
    <row r="19" spans="1:14" ht="24" customHeight="1">
      <c r="A19" s="401"/>
      <c r="B19" s="402"/>
      <c r="C19" s="32" t="s">
        <v>23</v>
      </c>
      <c r="D19" s="33"/>
      <c r="E19" s="34"/>
      <c r="F19" s="34"/>
      <c r="G19" s="34" t="s">
        <v>23</v>
      </c>
      <c r="H19" s="35" t="s">
        <v>25</v>
      </c>
      <c r="I19" s="31"/>
      <c r="J19" s="31"/>
      <c r="K19" s="151">
        <f>IF(AND(I19="",J19=""),"",K18+I19-J19)</f>
      </c>
      <c r="L19" s="17"/>
      <c r="M19" s="18"/>
      <c r="N19" s="18"/>
    </row>
    <row r="20" spans="1:14" ht="24" customHeight="1">
      <c r="A20" s="401"/>
      <c r="B20" s="402"/>
      <c r="C20" s="32" t="s">
        <v>23</v>
      </c>
      <c r="D20" s="33"/>
      <c r="E20" s="34"/>
      <c r="F20" s="34"/>
      <c r="G20" s="34" t="s">
        <v>23</v>
      </c>
      <c r="H20" s="35" t="s">
        <v>25</v>
      </c>
      <c r="I20" s="31"/>
      <c r="J20" s="31"/>
      <c r="K20" s="151">
        <f t="shared" si="0"/>
      </c>
      <c r="L20" s="17"/>
      <c r="M20" s="18"/>
      <c r="N20" s="18"/>
    </row>
    <row r="21" spans="1:14" ht="24" customHeight="1">
      <c r="A21" s="401"/>
      <c r="B21" s="402"/>
      <c r="C21" s="32" t="s">
        <v>23</v>
      </c>
      <c r="D21" s="33"/>
      <c r="E21" s="34"/>
      <c r="F21" s="34"/>
      <c r="G21" s="34" t="s">
        <v>23</v>
      </c>
      <c r="H21" s="35" t="s">
        <v>25</v>
      </c>
      <c r="I21" s="31"/>
      <c r="J21" s="31"/>
      <c r="K21" s="151">
        <f t="shared" si="0"/>
      </c>
      <c r="L21" s="17"/>
      <c r="M21" s="18"/>
      <c r="N21" s="18"/>
    </row>
    <row r="22" spans="1:14" ht="24" customHeight="1">
      <c r="A22" s="401"/>
      <c r="B22" s="402"/>
      <c r="C22" s="32" t="s">
        <v>23</v>
      </c>
      <c r="D22" s="33"/>
      <c r="E22" s="34"/>
      <c r="F22" s="34"/>
      <c r="G22" s="34" t="s">
        <v>23</v>
      </c>
      <c r="H22" s="35" t="s">
        <v>25</v>
      </c>
      <c r="I22" s="31"/>
      <c r="J22" s="31"/>
      <c r="K22" s="151">
        <f t="shared" si="0"/>
      </c>
      <c r="L22" s="17"/>
      <c r="M22" s="18"/>
      <c r="N22" s="18"/>
    </row>
    <row r="23" spans="1:14" ht="24" customHeight="1">
      <c r="A23" s="401"/>
      <c r="B23" s="402"/>
      <c r="C23" s="32" t="s">
        <v>23</v>
      </c>
      <c r="D23" s="33"/>
      <c r="E23" s="34"/>
      <c r="F23" s="34" t="s">
        <v>25</v>
      </c>
      <c r="G23" s="34" t="s">
        <v>23</v>
      </c>
      <c r="H23" s="35" t="s">
        <v>25</v>
      </c>
      <c r="I23" s="31"/>
      <c r="J23" s="31"/>
      <c r="K23" s="151">
        <f t="shared" si="0"/>
      </c>
      <c r="L23" s="17"/>
      <c r="M23" s="18"/>
      <c r="N23" s="18"/>
    </row>
    <row r="24" spans="1:14" ht="24" customHeight="1">
      <c r="A24" s="401"/>
      <c r="B24" s="402"/>
      <c r="C24" s="32" t="s">
        <v>23</v>
      </c>
      <c r="D24" s="33"/>
      <c r="E24" s="34"/>
      <c r="F24" s="34" t="s">
        <v>25</v>
      </c>
      <c r="G24" s="34" t="s">
        <v>23</v>
      </c>
      <c r="H24" s="35" t="s">
        <v>25</v>
      </c>
      <c r="I24" s="31"/>
      <c r="J24" s="31"/>
      <c r="K24" s="151">
        <f t="shared" si="0"/>
      </c>
      <c r="L24" s="17"/>
      <c r="M24" s="18"/>
      <c r="N24" s="18"/>
    </row>
    <row r="25" spans="1:14" ht="24" customHeight="1">
      <c r="A25" s="401"/>
      <c r="B25" s="402"/>
      <c r="C25" s="32" t="s">
        <v>23</v>
      </c>
      <c r="D25" s="33"/>
      <c r="E25" s="34"/>
      <c r="F25" s="34" t="s">
        <v>25</v>
      </c>
      <c r="G25" s="34" t="s">
        <v>23</v>
      </c>
      <c r="H25" s="35" t="s">
        <v>25</v>
      </c>
      <c r="I25" s="31"/>
      <c r="J25" s="31"/>
      <c r="K25" s="151">
        <f t="shared" si="0"/>
      </c>
      <c r="L25" s="17"/>
      <c r="M25" s="18"/>
      <c r="N25" s="18"/>
    </row>
    <row r="26" spans="1:14" ht="24" customHeight="1">
      <c r="A26" s="401"/>
      <c r="B26" s="402"/>
      <c r="C26" s="32" t="s">
        <v>23</v>
      </c>
      <c r="D26" s="33"/>
      <c r="E26" s="34"/>
      <c r="F26" s="34" t="s">
        <v>25</v>
      </c>
      <c r="G26" s="34" t="s">
        <v>23</v>
      </c>
      <c r="H26" s="35" t="s">
        <v>25</v>
      </c>
      <c r="I26" s="31"/>
      <c r="J26" s="31"/>
      <c r="K26" s="151">
        <f t="shared" si="0"/>
      </c>
      <c r="L26" s="17"/>
      <c r="M26" s="19"/>
      <c r="N26" s="19"/>
    </row>
    <row r="27" spans="1:14" ht="24" customHeight="1">
      <c r="A27" s="401"/>
      <c r="B27" s="402"/>
      <c r="C27" s="32" t="s">
        <v>23</v>
      </c>
      <c r="D27" s="33"/>
      <c r="E27" s="34"/>
      <c r="F27" s="34" t="s">
        <v>25</v>
      </c>
      <c r="G27" s="34" t="s">
        <v>23</v>
      </c>
      <c r="H27" s="35" t="s">
        <v>25</v>
      </c>
      <c r="I27" s="31"/>
      <c r="J27" s="31"/>
      <c r="K27" s="151">
        <f t="shared" si="0"/>
      </c>
      <c r="L27" s="17"/>
      <c r="M27" s="19"/>
      <c r="N27" s="19"/>
    </row>
    <row r="28" spans="1:14" ht="24" customHeight="1">
      <c r="A28" s="401"/>
      <c r="B28" s="402"/>
      <c r="C28" s="32" t="s">
        <v>23</v>
      </c>
      <c r="D28" s="33"/>
      <c r="E28" s="34"/>
      <c r="F28" s="34" t="s">
        <v>25</v>
      </c>
      <c r="G28" s="34" t="s">
        <v>23</v>
      </c>
      <c r="H28" s="35" t="s">
        <v>25</v>
      </c>
      <c r="I28" s="31"/>
      <c r="J28" s="31"/>
      <c r="K28" s="151">
        <f>IF(AND(I28="",J28=""),"",K27+I28-J28)</f>
      </c>
      <c r="L28" s="17"/>
      <c r="M28" s="19"/>
      <c r="N28" s="19"/>
    </row>
    <row r="29" spans="1:14" ht="24" customHeight="1">
      <c r="A29" s="401"/>
      <c r="B29" s="402"/>
      <c r="C29" s="32" t="s">
        <v>23</v>
      </c>
      <c r="D29" s="33"/>
      <c r="E29" s="34"/>
      <c r="F29" s="34" t="s">
        <v>25</v>
      </c>
      <c r="G29" s="34" t="s">
        <v>23</v>
      </c>
      <c r="H29" s="35" t="s">
        <v>25</v>
      </c>
      <c r="I29" s="31"/>
      <c r="J29" s="31"/>
      <c r="K29" s="151">
        <f t="shared" si="0"/>
      </c>
      <c r="L29" s="17"/>
      <c r="M29" s="18"/>
      <c r="N29" s="18"/>
    </row>
    <row r="30" spans="1:14" ht="24" customHeight="1">
      <c r="A30" s="401"/>
      <c r="B30" s="402"/>
      <c r="C30" s="32" t="s">
        <v>23</v>
      </c>
      <c r="D30" s="33"/>
      <c r="E30" s="34"/>
      <c r="F30" s="34" t="s">
        <v>25</v>
      </c>
      <c r="G30" s="34" t="s">
        <v>23</v>
      </c>
      <c r="H30" s="35" t="s">
        <v>25</v>
      </c>
      <c r="I30" s="31"/>
      <c r="J30" s="31"/>
      <c r="K30" s="151">
        <f t="shared" si="0"/>
      </c>
      <c r="L30" s="20"/>
      <c r="M30" s="18"/>
      <c r="N30" s="18"/>
    </row>
    <row r="31" spans="1:14" ht="24" customHeight="1">
      <c r="A31" s="401"/>
      <c r="B31" s="402"/>
      <c r="C31" s="32" t="s">
        <v>23</v>
      </c>
      <c r="D31" s="33"/>
      <c r="E31" s="34"/>
      <c r="F31" s="34" t="s">
        <v>25</v>
      </c>
      <c r="G31" s="34" t="s">
        <v>23</v>
      </c>
      <c r="H31" s="35" t="s">
        <v>25</v>
      </c>
      <c r="I31" s="31"/>
      <c r="J31" s="31"/>
      <c r="K31" s="151">
        <f t="shared" si="0"/>
      </c>
      <c r="L31" s="20"/>
      <c r="M31" s="18"/>
      <c r="N31" s="18"/>
    </row>
    <row r="32" spans="1:14" ht="24" customHeight="1">
      <c r="A32" s="401"/>
      <c r="B32" s="402"/>
      <c r="C32" s="32" t="s">
        <v>23</v>
      </c>
      <c r="D32" s="33"/>
      <c r="E32" s="34"/>
      <c r="F32" s="34" t="s">
        <v>25</v>
      </c>
      <c r="G32" s="34" t="s">
        <v>23</v>
      </c>
      <c r="H32" s="35" t="s">
        <v>25</v>
      </c>
      <c r="I32" s="31"/>
      <c r="J32" s="31"/>
      <c r="K32" s="151">
        <f t="shared" si="0"/>
      </c>
      <c r="L32" s="17"/>
      <c r="M32" s="18"/>
      <c r="N32" s="18"/>
    </row>
    <row r="33" spans="1:14" ht="24" customHeight="1">
      <c r="A33" s="401"/>
      <c r="B33" s="402"/>
      <c r="C33" s="32" t="s">
        <v>23</v>
      </c>
      <c r="D33" s="33"/>
      <c r="E33" s="34"/>
      <c r="F33" s="34" t="s">
        <v>25</v>
      </c>
      <c r="G33" s="34" t="s">
        <v>23</v>
      </c>
      <c r="H33" s="35" t="s">
        <v>25</v>
      </c>
      <c r="I33" s="31"/>
      <c r="J33" s="31"/>
      <c r="K33" s="151">
        <f>IF(AND(I33="",J33=""),"",K32+I33-J33)</f>
      </c>
      <c r="L33" s="17"/>
      <c r="M33"/>
      <c r="N33" s="18"/>
    </row>
    <row r="34" spans="1:14" ht="24" customHeight="1">
      <c r="A34" s="439"/>
      <c r="B34" s="440"/>
      <c r="C34" s="154"/>
      <c r="D34" s="155"/>
      <c r="E34" s="156"/>
      <c r="F34" s="157" t="s">
        <v>66</v>
      </c>
      <c r="G34" s="157"/>
      <c r="H34" s="161"/>
      <c r="I34" s="158">
        <f>SUM(I3:I33)</f>
        <v>0</v>
      </c>
      <c r="J34" s="158">
        <f>SUM(J3:J33)</f>
        <v>0</v>
      </c>
      <c r="K34" s="159">
        <f>I34-J34</f>
        <v>0</v>
      </c>
      <c r="L34" s="17"/>
      <c r="M34"/>
      <c r="N34" s="18"/>
    </row>
    <row r="35" spans="1:14" s="2" customFormat="1" ht="24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 s="18"/>
    </row>
    <row r="36" spans="1:14" s="2" customFormat="1" ht="24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 s="18"/>
    </row>
    <row r="37" spans="1:14" s="2" customFormat="1" ht="24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 s="18"/>
    </row>
    <row r="38" spans="1:14" ht="24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 s="18"/>
    </row>
    <row r="39" spans="1:14" ht="24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 s="18"/>
    </row>
    <row r="40" spans="1:14" ht="24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 s="18"/>
    </row>
    <row r="41" spans="1:14" ht="24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 s="18"/>
    </row>
    <row r="42" spans="1:14" ht="24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 s="18"/>
    </row>
    <row r="43" spans="1:14" ht="24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 s="18"/>
    </row>
    <row r="44" spans="1:14" ht="24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 s="18"/>
    </row>
    <row r="45" spans="1:14" ht="24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 s="18"/>
    </row>
    <row r="46" spans="1:14" ht="24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 s="18"/>
    </row>
    <row r="47" spans="1:14" ht="24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 s="18"/>
    </row>
    <row r="48" spans="1:14" ht="24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18"/>
    </row>
    <row r="49" spans="1:14" ht="24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 s="18"/>
    </row>
    <row r="50" spans="1:14" ht="24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18"/>
    </row>
    <row r="51" spans="1:14" ht="24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18"/>
    </row>
    <row r="52" spans="1:14" ht="24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18"/>
    </row>
    <row r="53" spans="1:14" ht="24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18"/>
    </row>
    <row r="54" spans="1:14" ht="24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18"/>
    </row>
    <row r="55" spans="1:14" ht="24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 s="18"/>
    </row>
    <row r="56" spans="1:14" ht="24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 s="18"/>
    </row>
    <row r="57" spans="1:14" ht="24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 s="18"/>
    </row>
    <row r="58" spans="1:14" ht="24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18"/>
    </row>
    <row r="59" spans="1:14" ht="24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18"/>
    </row>
    <row r="60" spans="1:14" ht="24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18"/>
    </row>
    <row r="61" spans="1:14" ht="24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18"/>
    </row>
    <row r="62" spans="1:14" ht="24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 s="18"/>
    </row>
    <row r="63" spans="1:14" ht="24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 s="18"/>
    </row>
    <row r="64" spans="1:14" ht="24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 s="18"/>
    </row>
    <row r="65" spans="1:14" ht="24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 s="18"/>
    </row>
    <row r="66" spans="1:14" ht="24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 s="18"/>
    </row>
    <row r="67" spans="1:14" ht="24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 s="18"/>
    </row>
    <row r="68" spans="1:14" ht="24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 s="18"/>
    </row>
    <row r="69" spans="1:14" ht="24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 s="18"/>
    </row>
    <row r="70" spans="1:14" ht="24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 s="18"/>
    </row>
    <row r="71" spans="1:14" ht="24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 s="18"/>
    </row>
    <row r="72" spans="1:14" ht="24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 s="18"/>
    </row>
    <row r="73" spans="1:14" ht="24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 s="18"/>
    </row>
    <row r="74" spans="1:14" ht="24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 s="18"/>
    </row>
    <row r="75" spans="1:14" ht="24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 s="18"/>
    </row>
    <row r="76" spans="1:14" ht="24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 s="18"/>
    </row>
    <row r="77" spans="1:14" ht="24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 s="18"/>
    </row>
    <row r="78" spans="1:14" ht="24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 s="18"/>
    </row>
    <row r="79" spans="1:14" ht="24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 s="18"/>
    </row>
    <row r="80" spans="1:14" ht="24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 s="18"/>
    </row>
    <row r="81" spans="1:14" ht="24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 s="18"/>
    </row>
    <row r="82" spans="1:14" ht="24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 s="18"/>
    </row>
    <row r="83" spans="1:14" ht="24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 s="18"/>
    </row>
    <row r="84" spans="1:14" ht="24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 s="18"/>
    </row>
    <row r="85" spans="1:14" ht="24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 s="18"/>
    </row>
    <row r="86" spans="1:14" ht="24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 s="18"/>
    </row>
    <row r="87" spans="1:14" ht="24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 s="18"/>
    </row>
    <row r="88" spans="1:14" ht="24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 s="18"/>
    </row>
    <row r="89" spans="1:14" ht="24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 s="18"/>
    </row>
    <row r="90" spans="1:14" ht="24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 s="18"/>
    </row>
    <row r="91" spans="1:14" ht="24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 s="18"/>
    </row>
    <row r="92" spans="1:14" ht="24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 s="18"/>
    </row>
    <row r="93" spans="1:14" ht="24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 s="18"/>
    </row>
    <row r="94" spans="1:14" ht="24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 s="18"/>
    </row>
    <row r="95" spans="1:14" ht="24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 s="18"/>
    </row>
    <row r="96" spans="1:14" ht="24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 s="18"/>
    </row>
    <row r="97" spans="1:14" ht="24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 s="18"/>
    </row>
    <row r="98" spans="1:14" ht="24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 s="18"/>
    </row>
    <row r="99" spans="1:14" ht="24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 s="18"/>
    </row>
    <row r="100" spans="1:14" ht="24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 s="18"/>
    </row>
    <row r="101" spans="1:14" ht="24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 s="18"/>
    </row>
    <row r="102" spans="1:14" ht="24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 s="18"/>
    </row>
    <row r="103" spans="1:14" ht="24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 s="18"/>
    </row>
    <row r="104" spans="1:14" ht="24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 s="18"/>
    </row>
    <row r="105" spans="1:14" ht="24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 s="18"/>
    </row>
    <row r="106" spans="1:14" ht="24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 s="18"/>
    </row>
    <row r="107" spans="1:14" ht="24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 s="18"/>
    </row>
    <row r="108" spans="1:14" ht="24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 s="18"/>
    </row>
    <row r="109" spans="1:14" ht="24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 s="18"/>
    </row>
    <row r="110" spans="1:14" ht="24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18"/>
    </row>
    <row r="111" spans="1:14" ht="24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 s="18"/>
    </row>
    <row r="112" spans="1:14" ht="24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 s="18"/>
    </row>
    <row r="113" spans="1:14" ht="24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 s="18"/>
    </row>
    <row r="114" spans="1:14" ht="24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 s="18"/>
    </row>
    <row r="115" spans="1:14" ht="24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 s="18"/>
    </row>
    <row r="116" spans="1:14" ht="24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18"/>
    </row>
    <row r="117" spans="1:14" ht="24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18"/>
    </row>
    <row r="118" spans="1:14" ht="24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18"/>
    </row>
    <row r="119" spans="1:14" ht="24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 s="18"/>
    </row>
    <row r="120" spans="1:14" ht="24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 s="18"/>
    </row>
    <row r="121" spans="1:14" ht="24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 s="18"/>
    </row>
    <row r="122" spans="1:14" ht="24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 s="18"/>
    </row>
    <row r="123" spans="1:14" ht="24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 s="18"/>
    </row>
    <row r="124" spans="1:14" ht="24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 s="18"/>
    </row>
    <row r="125" spans="1:14" ht="24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 s="18"/>
    </row>
    <row r="126" spans="1:14" ht="24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 s="18"/>
    </row>
    <row r="127" spans="1:14" ht="24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 s="18"/>
    </row>
    <row r="128" spans="1:14" ht="24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 s="18"/>
    </row>
    <row r="129" spans="1:14" ht="24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 s="18"/>
    </row>
    <row r="130" spans="1:14" ht="24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 s="18"/>
    </row>
    <row r="131" spans="1:14" ht="24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 s="18"/>
    </row>
    <row r="132" spans="1:14" ht="24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 s="18"/>
    </row>
    <row r="133" spans="1:14" ht="24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 s="18"/>
    </row>
    <row r="134" spans="1:14" ht="24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 s="18"/>
    </row>
    <row r="135" spans="1:14" ht="24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 s="18"/>
    </row>
    <row r="136" spans="1:14" ht="24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18"/>
    </row>
    <row r="137" spans="1:14" ht="24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 s="18"/>
    </row>
    <row r="138" spans="1:14" ht="24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18"/>
    </row>
    <row r="139" spans="1:14" ht="24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 s="18"/>
    </row>
    <row r="140" spans="1:14" ht="24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 s="18"/>
    </row>
    <row r="141" spans="1:14" ht="24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 s="18"/>
    </row>
    <row r="142" spans="1:14" ht="24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 s="18"/>
    </row>
    <row r="143" spans="1:14" ht="24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 s="18"/>
    </row>
    <row r="144" spans="1:14" ht="24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18"/>
    </row>
    <row r="145" spans="1:14" ht="24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 s="18"/>
    </row>
    <row r="146" spans="1:14" ht="24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 s="18"/>
    </row>
    <row r="147" spans="1:14" ht="24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18"/>
    </row>
    <row r="148" spans="1:14" ht="24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 s="18"/>
    </row>
    <row r="149" spans="1:14" ht="24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 s="18"/>
    </row>
    <row r="150" spans="1:14" ht="24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 s="18"/>
    </row>
    <row r="151" spans="1:14" ht="24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18"/>
    </row>
    <row r="152" spans="1:14" ht="24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 s="18"/>
    </row>
    <row r="153" spans="1:14" ht="24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 s="18"/>
    </row>
    <row r="154" spans="1:14" ht="24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 s="18"/>
    </row>
    <row r="155" spans="1:14" ht="24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 s="18"/>
    </row>
    <row r="156" spans="1:14" ht="24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 s="18"/>
    </row>
    <row r="157" spans="1:14" ht="24" customHeight="1">
      <c r="A157"/>
      <c r="B157"/>
      <c r="C157"/>
      <c r="D157"/>
      <c r="E157"/>
      <c r="F157"/>
      <c r="G157"/>
      <c r="H157"/>
      <c r="I157"/>
      <c r="J157"/>
      <c r="K157"/>
      <c r="L157"/>
      <c r="M157" s="18"/>
      <c r="N157" s="18"/>
    </row>
    <row r="158" spans="1:14" ht="24" customHeight="1">
      <c r="A158"/>
      <c r="B158"/>
      <c r="C158"/>
      <c r="D158"/>
      <c r="E158"/>
      <c r="F158"/>
      <c r="G158"/>
      <c r="H158"/>
      <c r="I158"/>
      <c r="J158"/>
      <c r="K158"/>
      <c r="L158"/>
      <c r="M158" s="18"/>
      <c r="N158" s="1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 s="18"/>
      <c r="N159" s="18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 s="18"/>
      <c r="N160" s="18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 s="18"/>
      <c r="N161" s="18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 s="18"/>
      <c r="N162" s="18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 s="18"/>
      <c r="N163" s="18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 s="18"/>
      <c r="N164" s="18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 s="18"/>
      <c r="N165" s="18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 s="18"/>
      <c r="N166" s="18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 s="18"/>
      <c r="N167" s="18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 s="18"/>
      <c r="N168" s="1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 s="18"/>
      <c r="N169" s="18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 s="18"/>
      <c r="N170" s="18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 s="18"/>
      <c r="N171" s="18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 s="18"/>
      <c r="N172" s="18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 s="18"/>
      <c r="N173" s="18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 s="18"/>
      <c r="N174" s="18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 s="18"/>
      <c r="N175" s="18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 s="18"/>
      <c r="N176" s="18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 s="18"/>
      <c r="N177" s="18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 s="18"/>
      <c r="N178" s="1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 s="18"/>
      <c r="N179" s="18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 s="18"/>
      <c r="N180" s="18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 s="18"/>
      <c r="N181" s="18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 s="18"/>
      <c r="N182" s="18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 s="18"/>
      <c r="N183" s="18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 s="18"/>
      <c r="N184" s="18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 s="18"/>
      <c r="N185" s="18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 s="18"/>
      <c r="N186" s="18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 s="18"/>
      <c r="N187" s="18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 s="18"/>
      <c r="N188" s="1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 s="18"/>
      <c r="N189" s="18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 s="17"/>
      <c r="M190" s="18"/>
      <c r="N190" s="18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 s="17"/>
      <c r="M191" s="18"/>
      <c r="N191" s="18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 s="17"/>
      <c r="M192" s="18"/>
      <c r="N192" s="18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 s="17"/>
      <c r="M193" s="18"/>
      <c r="N193" s="18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 s="17"/>
      <c r="M194" s="18"/>
      <c r="N194" s="18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 s="17"/>
      <c r="M195" s="18"/>
      <c r="N195" s="18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 s="17"/>
      <c r="M196" s="18"/>
      <c r="N196" s="18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 s="17"/>
      <c r="M197" s="18"/>
      <c r="N197" s="18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 s="17"/>
      <c r="M198" s="18"/>
      <c r="N198" s="1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 s="17"/>
      <c r="M199" s="18"/>
      <c r="N199" s="18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 s="17"/>
      <c r="M200" s="18"/>
      <c r="N200" s="18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 s="17"/>
      <c r="M201" s="18"/>
      <c r="N201" s="18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 s="17"/>
      <c r="M202" s="18"/>
      <c r="N202" s="18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 s="17"/>
      <c r="M203" s="18"/>
      <c r="N203" s="18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 s="17"/>
      <c r="M204" s="18"/>
      <c r="N204" s="18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 s="17"/>
      <c r="M205" s="18"/>
      <c r="N205" s="18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 s="17"/>
      <c r="M206" s="18"/>
      <c r="N206" s="18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 s="17"/>
      <c r="M207" s="18"/>
      <c r="N207" s="18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 s="17"/>
      <c r="M208" s="18"/>
      <c r="N208" s="1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 s="17"/>
      <c r="M209" s="18"/>
      <c r="N209" s="18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 s="17"/>
      <c r="M210" s="18"/>
      <c r="N210" s="18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 s="17"/>
      <c r="M211" s="18"/>
      <c r="N211" s="18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 s="17"/>
      <c r="M212" s="18"/>
      <c r="N212" s="18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 s="17"/>
      <c r="M213" s="18"/>
      <c r="N213" s="18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 s="17"/>
      <c r="M214" s="18"/>
      <c r="N214" s="18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 s="17"/>
      <c r="M215" s="18"/>
      <c r="N215" s="18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 s="20"/>
      <c r="M216" s="18"/>
      <c r="N216" s="18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 s="20"/>
      <c r="M217" s="18"/>
      <c r="N217" s="18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 s="17"/>
      <c r="M218" s="18"/>
      <c r="N218" s="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 s="17"/>
      <c r="M219" s="18"/>
      <c r="N219" s="18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 s="17"/>
      <c r="M220" s="18"/>
      <c r="N220" s="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 s="17"/>
      <c r="M221" s="18"/>
      <c r="N221" s="18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 s="17"/>
      <c r="M222" s="18"/>
      <c r="N222" s="18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 s="17"/>
      <c r="M223" s="18"/>
      <c r="N223" s="18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 s="17"/>
      <c r="M224" s="18"/>
      <c r="N224" s="18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 s="17"/>
      <c r="M225" s="18"/>
      <c r="N225" s="18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 s="17"/>
      <c r="M226" s="18"/>
      <c r="N226" s="18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 s="17"/>
      <c r="M227" s="18"/>
      <c r="N227" s="18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 s="17"/>
      <c r="M228" s="18"/>
      <c r="N228" s="1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 s="17"/>
      <c r="M229" s="18"/>
      <c r="N229" s="18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 s="17"/>
      <c r="M230" s="18"/>
      <c r="N230" s="18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 s="17"/>
      <c r="M231" s="18"/>
      <c r="N231" s="18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 s="17"/>
      <c r="M232" s="18"/>
      <c r="N232" s="18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 s="17"/>
      <c r="M233" s="18"/>
      <c r="N233" s="18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 s="17"/>
      <c r="M234" s="18"/>
      <c r="N234" s="18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 s="17"/>
      <c r="M235" s="18"/>
      <c r="N235" s="18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 s="17"/>
      <c r="M236" s="18"/>
      <c r="N236" s="18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 s="17"/>
      <c r="M237" s="18"/>
      <c r="N237" s="18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 s="17"/>
      <c r="M238" s="18"/>
      <c r="N238" s="1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 s="17"/>
      <c r="M239" s="18"/>
      <c r="N239" s="18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 s="17"/>
      <c r="M240" s="18"/>
      <c r="N240" s="18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 s="17"/>
      <c r="M241" s="18"/>
      <c r="N241" s="18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 s="17"/>
      <c r="M242" s="18"/>
      <c r="N242" s="18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 s="17"/>
      <c r="M243" s="18"/>
      <c r="N243" s="18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 s="17"/>
      <c r="M244" s="18"/>
      <c r="N244" s="18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 s="17"/>
      <c r="M245" s="18"/>
      <c r="N245" s="18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 s="17"/>
      <c r="M246" s="18"/>
      <c r="N246" s="18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 s="20"/>
      <c r="M247" s="18"/>
      <c r="N247" s="18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 s="20"/>
      <c r="M248" s="18"/>
      <c r="N248" s="1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 s="17"/>
      <c r="M249" s="18"/>
      <c r="N249" s="18"/>
    </row>
    <row r="250" spans="1:12" ht="22.5" customHeight="1">
      <c r="A250"/>
      <c r="B250"/>
      <c r="C250"/>
      <c r="D250"/>
      <c r="E250"/>
      <c r="F250"/>
      <c r="G250"/>
      <c r="H250"/>
      <c r="I250"/>
      <c r="J250"/>
      <c r="K250"/>
      <c r="L250" s="17"/>
    </row>
    <row r="251" spans="1:12" ht="22.5" customHeight="1">
      <c r="A251"/>
      <c r="B251"/>
      <c r="C251"/>
      <c r="D251"/>
      <c r="E251"/>
      <c r="F251"/>
      <c r="G251"/>
      <c r="H251"/>
      <c r="I251"/>
      <c r="J251"/>
      <c r="K251"/>
      <c r="L251" s="17"/>
    </row>
    <row r="252" spans="1:12" ht="22.5" customHeight="1">
      <c r="A252"/>
      <c r="B252"/>
      <c r="C252"/>
      <c r="D252"/>
      <c r="E252"/>
      <c r="F252"/>
      <c r="G252"/>
      <c r="H252"/>
      <c r="I252"/>
      <c r="J252"/>
      <c r="K252"/>
      <c r="L252" s="10"/>
    </row>
    <row r="253" spans="1:12" ht="22.5" customHeight="1">
      <c r="A253"/>
      <c r="B253"/>
      <c r="C253"/>
      <c r="D253"/>
      <c r="E253"/>
      <c r="F253"/>
      <c r="G253"/>
      <c r="H253"/>
      <c r="I253"/>
      <c r="J253"/>
      <c r="K253"/>
      <c r="L253" s="10"/>
    </row>
    <row r="254" spans="1:12" ht="22.5" customHeight="1">
      <c r="A254"/>
      <c r="B254"/>
      <c r="C254"/>
      <c r="D254"/>
      <c r="E254"/>
      <c r="F254"/>
      <c r="G254"/>
      <c r="H254"/>
      <c r="I254"/>
      <c r="J254"/>
      <c r="K254"/>
      <c r="L254" s="10"/>
    </row>
    <row r="255" spans="1:12" ht="22.5" customHeight="1">
      <c r="A255"/>
      <c r="B255"/>
      <c r="C255"/>
      <c r="D255"/>
      <c r="E255"/>
      <c r="F255"/>
      <c r="G255"/>
      <c r="H255"/>
      <c r="I255"/>
      <c r="J255"/>
      <c r="K255"/>
      <c r="L255" s="10"/>
    </row>
    <row r="256" spans="1:12" ht="22.5" customHeight="1">
      <c r="A256"/>
      <c r="B256"/>
      <c r="C256"/>
      <c r="D256"/>
      <c r="E256"/>
      <c r="F256"/>
      <c r="G256"/>
      <c r="H256"/>
      <c r="I256"/>
      <c r="J256"/>
      <c r="K256"/>
      <c r="L256" s="10"/>
    </row>
    <row r="257" spans="1:12" ht="22.5" customHeight="1">
      <c r="A257"/>
      <c r="B257"/>
      <c r="C257"/>
      <c r="D257"/>
      <c r="E257"/>
      <c r="F257"/>
      <c r="G257"/>
      <c r="H257"/>
      <c r="I257"/>
      <c r="J257"/>
      <c r="K257"/>
      <c r="L257" s="10"/>
    </row>
    <row r="258" spans="1:12" ht="22.5" customHeight="1">
      <c r="A258"/>
      <c r="B258"/>
      <c r="C258"/>
      <c r="D258"/>
      <c r="E258"/>
      <c r="F258"/>
      <c r="G258"/>
      <c r="H258"/>
      <c r="I258"/>
      <c r="J258"/>
      <c r="K258"/>
      <c r="L258" s="10"/>
    </row>
    <row r="259" spans="1:12" ht="22.5" customHeight="1">
      <c r="A259"/>
      <c r="B259"/>
      <c r="C259"/>
      <c r="D259"/>
      <c r="E259"/>
      <c r="F259"/>
      <c r="G259"/>
      <c r="H259"/>
      <c r="I259"/>
      <c r="J259"/>
      <c r="K259"/>
      <c r="L259" s="10"/>
    </row>
    <row r="260" spans="1:12" ht="22.5" customHeight="1">
      <c r="A260"/>
      <c r="B260"/>
      <c r="C260"/>
      <c r="D260"/>
      <c r="E260"/>
      <c r="F260"/>
      <c r="G260"/>
      <c r="H260"/>
      <c r="I260"/>
      <c r="J260"/>
      <c r="K260"/>
      <c r="L260" s="10"/>
    </row>
    <row r="261" spans="1:12" ht="22.5" customHeight="1">
      <c r="A261"/>
      <c r="B261"/>
      <c r="C261"/>
      <c r="D261"/>
      <c r="E261"/>
      <c r="F261"/>
      <c r="G261"/>
      <c r="H261"/>
      <c r="I261"/>
      <c r="J261"/>
      <c r="K261"/>
      <c r="L261" s="10"/>
    </row>
    <row r="262" spans="1:12" ht="22.5" customHeight="1">
      <c r="A262"/>
      <c r="B262"/>
      <c r="C262"/>
      <c r="D262"/>
      <c r="E262"/>
      <c r="F262"/>
      <c r="G262"/>
      <c r="H262"/>
      <c r="I262"/>
      <c r="J262"/>
      <c r="K262"/>
      <c r="L262" s="10"/>
    </row>
    <row r="263" spans="1:12" ht="22.5" customHeight="1">
      <c r="A263"/>
      <c r="B263"/>
      <c r="C263"/>
      <c r="D263"/>
      <c r="E263"/>
      <c r="F263"/>
      <c r="G263"/>
      <c r="H263"/>
      <c r="I263"/>
      <c r="J263"/>
      <c r="K263"/>
      <c r="L263" s="10"/>
    </row>
    <row r="264" spans="1:12" ht="22.5" customHeight="1">
      <c r="A264"/>
      <c r="B264"/>
      <c r="C264"/>
      <c r="D264"/>
      <c r="E264"/>
      <c r="F264"/>
      <c r="G264"/>
      <c r="H264"/>
      <c r="I264"/>
      <c r="J264"/>
      <c r="K264"/>
      <c r="L264" s="10"/>
    </row>
    <row r="265" spans="1:12" ht="22.5" customHeight="1">
      <c r="A265"/>
      <c r="B265"/>
      <c r="C265"/>
      <c r="D265"/>
      <c r="E265"/>
      <c r="F265"/>
      <c r="G265"/>
      <c r="H265"/>
      <c r="I265"/>
      <c r="J265"/>
      <c r="K265"/>
      <c r="L265" s="10"/>
    </row>
    <row r="266" spans="1:12" ht="22.5" customHeight="1">
      <c r="A266"/>
      <c r="B266"/>
      <c r="C266"/>
      <c r="D266"/>
      <c r="E266"/>
      <c r="F266"/>
      <c r="G266"/>
      <c r="H266"/>
      <c r="I266"/>
      <c r="J266"/>
      <c r="K266"/>
      <c r="L266" s="10"/>
    </row>
    <row r="267" spans="1:12" ht="22.5" customHeight="1">
      <c r="A267"/>
      <c r="B267"/>
      <c r="C267"/>
      <c r="D267"/>
      <c r="E267"/>
      <c r="F267"/>
      <c r="G267"/>
      <c r="H267"/>
      <c r="I267"/>
      <c r="J267"/>
      <c r="K267"/>
      <c r="L267" s="10"/>
    </row>
    <row r="268" spans="1:12" ht="22.5" customHeight="1">
      <c r="A268"/>
      <c r="B268"/>
      <c r="C268"/>
      <c r="D268"/>
      <c r="E268"/>
      <c r="F268"/>
      <c r="G268"/>
      <c r="H268"/>
      <c r="I268"/>
      <c r="J268"/>
      <c r="K268"/>
      <c r="L268" s="10"/>
    </row>
    <row r="269" spans="1:12" ht="22.5" customHeight="1">
      <c r="A269"/>
      <c r="B269"/>
      <c r="C269"/>
      <c r="D269"/>
      <c r="E269"/>
      <c r="F269"/>
      <c r="G269"/>
      <c r="H269"/>
      <c r="I269"/>
      <c r="J269"/>
      <c r="K269"/>
      <c r="L269" s="10"/>
    </row>
    <row r="270" spans="1:12" ht="22.5" customHeight="1">
      <c r="A270"/>
      <c r="B270"/>
      <c r="C270"/>
      <c r="D270"/>
      <c r="E270"/>
      <c r="F270"/>
      <c r="G270"/>
      <c r="H270"/>
      <c r="I270"/>
      <c r="J270"/>
      <c r="K270"/>
      <c r="L270" s="10"/>
    </row>
    <row r="271" spans="1:12" ht="22.5" customHeight="1">
      <c r="A271"/>
      <c r="B271"/>
      <c r="C271"/>
      <c r="D271"/>
      <c r="E271"/>
      <c r="F271"/>
      <c r="G271"/>
      <c r="H271"/>
      <c r="I271"/>
      <c r="J271"/>
      <c r="K271"/>
      <c r="L271" s="10"/>
    </row>
    <row r="272" spans="1:12" ht="22.5" customHeight="1">
      <c r="A272"/>
      <c r="B272"/>
      <c r="C272"/>
      <c r="D272"/>
      <c r="E272"/>
      <c r="F272"/>
      <c r="G272"/>
      <c r="H272"/>
      <c r="I272"/>
      <c r="J272"/>
      <c r="K272"/>
      <c r="L272" s="10"/>
    </row>
    <row r="273" spans="1:12" ht="22.5" customHeight="1">
      <c r="A273"/>
      <c r="B273"/>
      <c r="C273"/>
      <c r="D273"/>
      <c r="E273"/>
      <c r="F273"/>
      <c r="G273"/>
      <c r="H273"/>
      <c r="I273"/>
      <c r="J273"/>
      <c r="K273"/>
      <c r="L273" s="10"/>
    </row>
    <row r="274" spans="1:12" ht="22.5" customHeight="1">
      <c r="A274"/>
      <c r="B274"/>
      <c r="C274"/>
      <c r="D274"/>
      <c r="E274"/>
      <c r="F274"/>
      <c r="G274"/>
      <c r="H274"/>
      <c r="I274"/>
      <c r="J274"/>
      <c r="K274"/>
      <c r="L274" s="10"/>
    </row>
    <row r="275" spans="1:12" ht="22.5" customHeight="1">
      <c r="A275"/>
      <c r="B275"/>
      <c r="C275"/>
      <c r="D275"/>
      <c r="E275"/>
      <c r="F275"/>
      <c r="G275"/>
      <c r="H275"/>
      <c r="I275"/>
      <c r="J275"/>
      <c r="K275"/>
      <c r="L275" s="10"/>
    </row>
    <row r="276" spans="1:12" ht="22.5" customHeight="1">
      <c r="A276"/>
      <c r="B276"/>
      <c r="C276"/>
      <c r="D276"/>
      <c r="E276"/>
      <c r="F276"/>
      <c r="G276"/>
      <c r="H276"/>
      <c r="I276"/>
      <c r="J276"/>
      <c r="K276"/>
      <c r="L276" s="10"/>
    </row>
    <row r="277" spans="1:12" ht="22.5" customHeight="1">
      <c r="A277"/>
      <c r="B277"/>
      <c r="C277"/>
      <c r="D277"/>
      <c r="E277"/>
      <c r="F277"/>
      <c r="G277"/>
      <c r="H277"/>
      <c r="I277"/>
      <c r="J277"/>
      <c r="K277"/>
      <c r="L277" s="10"/>
    </row>
    <row r="278" spans="1:12" ht="22.5" customHeight="1">
      <c r="A278"/>
      <c r="B278"/>
      <c r="C278"/>
      <c r="D278"/>
      <c r="E278"/>
      <c r="F278"/>
      <c r="G278"/>
      <c r="H278"/>
      <c r="I278"/>
      <c r="J278"/>
      <c r="K278"/>
      <c r="L278" s="11"/>
    </row>
    <row r="279" spans="1:12" ht="22.5" customHeight="1">
      <c r="A279"/>
      <c r="B279"/>
      <c r="C279"/>
      <c r="D279"/>
      <c r="E279"/>
      <c r="F279"/>
      <c r="G279"/>
      <c r="H279"/>
      <c r="I279"/>
      <c r="J279"/>
      <c r="K279"/>
      <c r="L279" s="11"/>
    </row>
    <row r="280" spans="1:12" ht="22.5" customHeight="1">
      <c r="A280"/>
      <c r="B280"/>
      <c r="C280"/>
      <c r="D280"/>
      <c r="E280"/>
      <c r="F280"/>
      <c r="G280"/>
      <c r="H280"/>
      <c r="I280"/>
      <c r="J280"/>
      <c r="K280"/>
      <c r="L280" s="10"/>
    </row>
    <row r="281" spans="1:12" ht="22.5" customHeight="1">
      <c r="A281"/>
      <c r="B281"/>
      <c r="C281"/>
      <c r="D281"/>
      <c r="E281"/>
      <c r="F281"/>
      <c r="G281"/>
      <c r="H281"/>
      <c r="I281"/>
      <c r="J281"/>
      <c r="K281"/>
      <c r="L281" s="10"/>
    </row>
    <row r="282" spans="1:12" ht="22.5" customHeight="1">
      <c r="A282"/>
      <c r="B282"/>
      <c r="C282"/>
      <c r="D282"/>
      <c r="E282"/>
      <c r="F282"/>
      <c r="G282"/>
      <c r="H282"/>
      <c r="I282"/>
      <c r="J282"/>
      <c r="K282"/>
      <c r="L282" s="10"/>
    </row>
    <row r="283" spans="1:12" ht="22.5" customHeight="1">
      <c r="A283"/>
      <c r="B283"/>
      <c r="C283"/>
      <c r="D283"/>
      <c r="E283"/>
      <c r="F283"/>
      <c r="G283"/>
      <c r="H283"/>
      <c r="I283"/>
      <c r="J283"/>
      <c r="K283"/>
      <c r="L283" s="10"/>
    </row>
    <row r="284" spans="1:12" ht="22.5" customHeight="1">
      <c r="A284"/>
      <c r="B284"/>
      <c r="C284"/>
      <c r="D284"/>
      <c r="E284"/>
      <c r="F284"/>
      <c r="G284"/>
      <c r="H284"/>
      <c r="I284"/>
      <c r="J284"/>
      <c r="K284"/>
      <c r="L284" s="10"/>
    </row>
    <row r="285" spans="1:12" ht="22.5" customHeight="1">
      <c r="A285"/>
      <c r="B285"/>
      <c r="C285"/>
      <c r="D285"/>
      <c r="E285"/>
      <c r="F285"/>
      <c r="G285"/>
      <c r="H285"/>
      <c r="I285"/>
      <c r="J285"/>
      <c r="K285"/>
      <c r="L285" s="10"/>
    </row>
    <row r="286" spans="1:12" ht="22.5" customHeight="1">
      <c r="A286"/>
      <c r="B286"/>
      <c r="C286"/>
      <c r="D286"/>
      <c r="E286"/>
      <c r="F286"/>
      <c r="G286"/>
      <c r="H286"/>
      <c r="I286"/>
      <c r="J286"/>
      <c r="K286"/>
      <c r="L286" s="10"/>
    </row>
    <row r="287" spans="1:12" ht="22.5" customHeight="1">
      <c r="A287"/>
      <c r="B287"/>
      <c r="C287"/>
      <c r="D287"/>
      <c r="E287"/>
      <c r="F287"/>
      <c r="G287"/>
      <c r="H287"/>
      <c r="I287"/>
      <c r="J287"/>
      <c r="K287"/>
      <c r="L287" s="10"/>
    </row>
    <row r="288" spans="1:12" ht="22.5" customHeight="1">
      <c r="A288"/>
      <c r="B288"/>
      <c r="C288"/>
      <c r="D288"/>
      <c r="E288"/>
      <c r="F288"/>
      <c r="G288"/>
      <c r="H288"/>
      <c r="I288"/>
      <c r="J288"/>
      <c r="K288"/>
      <c r="L288" s="10"/>
    </row>
    <row r="289" spans="1:12" ht="22.5" customHeight="1">
      <c r="A289"/>
      <c r="B289"/>
      <c r="C289"/>
      <c r="D289"/>
      <c r="E289"/>
      <c r="F289"/>
      <c r="G289"/>
      <c r="H289"/>
      <c r="I289"/>
      <c r="J289"/>
      <c r="K289"/>
      <c r="L289" s="10"/>
    </row>
    <row r="290" spans="1:12" ht="22.5" customHeight="1">
      <c r="A290"/>
      <c r="B290"/>
      <c r="C290"/>
      <c r="D290"/>
      <c r="E290"/>
      <c r="F290"/>
      <c r="G290"/>
      <c r="H290"/>
      <c r="I290"/>
      <c r="J290"/>
      <c r="K290"/>
      <c r="L290" s="10"/>
    </row>
    <row r="291" spans="1:12" ht="22.5" customHeight="1">
      <c r="A291"/>
      <c r="B291"/>
      <c r="C291"/>
      <c r="D291"/>
      <c r="E291"/>
      <c r="F291"/>
      <c r="G291"/>
      <c r="H291"/>
      <c r="I291"/>
      <c r="J291"/>
      <c r="K291"/>
      <c r="L291" s="10"/>
    </row>
    <row r="292" spans="1:12" ht="22.5" customHeight="1">
      <c r="A292"/>
      <c r="B292"/>
      <c r="C292"/>
      <c r="D292"/>
      <c r="E292"/>
      <c r="F292"/>
      <c r="G292"/>
      <c r="H292"/>
      <c r="I292"/>
      <c r="J292"/>
      <c r="K292"/>
      <c r="L292" s="10"/>
    </row>
    <row r="293" spans="1:12" ht="22.5" customHeight="1">
      <c r="A293"/>
      <c r="B293"/>
      <c r="C293"/>
      <c r="D293"/>
      <c r="E293"/>
      <c r="F293"/>
      <c r="G293"/>
      <c r="H293"/>
      <c r="I293"/>
      <c r="J293"/>
      <c r="K293"/>
      <c r="L293" s="10"/>
    </row>
    <row r="294" spans="1:12" ht="22.5" customHeight="1">
      <c r="A294"/>
      <c r="B294"/>
      <c r="C294"/>
      <c r="D294"/>
      <c r="E294"/>
      <c r="F294"/>
      <c r="G294"/>
      <c r="H294"/>
      <c r="I294"/>
      <c r="J294"/>
      <c r="K294"/>
      <c r="L294" s="10"/>
    </row>
    <row r="295" spans="1:12" ht="22.5" customHeight="1">
      <c r="A295"/>
      <c r="B295"/>
      <c r="C295"/>
      <c r="D295"/>
      <c r="E295"/>
      <c r="F295"/>
      <c r="G295"/>
      <c r="H295"/>
      <c r="I295"/>
      <c r="J295"/>
      <c r="K295"/>
      <c r="L295" s="10"/>
    </row>
    <row r="296" spans="1:12" ht="22.5" customHeight="1">
      <c r="A296"/>
      <c r="B296"/>
      <c r="C296"/>
      <c r="D296"/>
      <c r="E296"/>
      <c r="F296"/>
      <c r="G296"/>
      <c r="H296"/>
      <c r="I296"/>
      <c r="J296"/>
      <c r="K296"/>
      <c r="L296" s="10"/>
    </row>
    <row r="297" spans="1:12" ht="22.5" customHeight="1">
      <c r="A297"/>
      <c r="B297"/>
      <c r="C297"/>
      <c r="D297"/>
      <c r="E297"/>
      <c r="F297"/>
      <c r="G297"/>
      <c r="H297"/>
      <c r="I297"/>
      <c r="J297"/>
      <c r="K297"/>
      <c r="L297" s="10"/>
    </row>
    <row r="298" spans="1:12" ht="22.5" customHeight="1">
      <c r="A298"/>
      <c r="B298"/>
      <c r="C298"/>
      <c r="D298"/>
      <c r="E298"/>
      <c r="F298"/>
      <c r="G298"/>
      <c r="H298"/>
      <c r="I298"/>
      <c r="J298"/>
      <c r="K298"/>
      <c r="L298" s="10"/>
    </row>
    <row r="299" spans="1:12" ht="22.5" customHeight="1">
      <c r="A299"/>
      <c r="B299"/>
      <c r="C299"/>
      <c r="D299"/>
      <c r="E299"/>
      <c r="F299"/>
      <c r="G299"/>
      <c r="H299"/>
      <c r="I299"/>
      <c r="J299"/>
      <c r="K299"/>
      <c r="L299" s="10"/>
    </row>
    <row r="300" spans="1:12" ht="22.5" customHeight="1">
      <c r="A300"/>
      <c r="B300"/>
      <c r="C300"/>
      <c r="D300"/>
      <c r="E300"/>
      <c r="F300"/>
      <c r="G300"/>
      <c r="H300"/>
      <c r="I300"/>
      <c r="J300"/>
      <c r="K300"/>
      <c r="L300" s="10"/>
    </row>
    <row r="301" spans="1:12" ht="22.5" customHeight="1">
      <c r="A301"/>
      <c r="B301"/>
      <c r="C301"/>
      <c r="D301"/>
      <c r="E301"/>
      <c r="F301"/>
      <c r="G301"/>
      <c r="H301"/>
      <c r="I301"/>
      <c r="J301"/>
      <c r="K301"/>
      <c r="L301" s="10"/>
    </row>
    <row r="302" spans="1:12" ht="22.5" customHeight="1">
      <c r="A302"/>
      <c r="B302"/>
      <c r="C302"/>
      <c r="D302"/>
      <c r="E302"/>
      <c r="F302"/>
      <c r="G302"/>
      <c r="H302"/>
      <c r="I302"/>
      <c r="J302"/>
      <c r="K302"/>
      <c r="L302" s="10"/>
    </row>
    <row r="303" spans="1:12" ht="22.5" customHeight="1">
      <c r="A303"/>
      <c r="B303"/>
      <c r="C303"/>
      <c r="D303"/>
      <c r="E303"/>
      <c r="F303"/>
      <c r="G303"/>
      <c r="H303"/>
      <c r="I303"/>
      <c r="J303"/>
      <c r="K303"/>
      <c r="L303" s="10"/>
    </row>
    <row r="304" spans="1:12" ht="22.5" customHeight="1">
      <c r="A304"/>
      <c r="B304"/>
      <c r="C304"/>
      <c r="D304"/>
      <c r="E304"/>
      <c r="F304"/>
      <c r="G304"/>
      <c r="H304"/>
      <c r="I304"/>
      <c r="J304"/>
      <c r="K304"/>
      <c r="L304" s="10"/>
    </row>
    <row r="305" spans="1:12" ht="22.5" customHeight="1">
      <c r="A305"/>
      <c r="B305"/>
      <c r="C305"/>
      <c r="D305"/>
      <c r="E305"/>
      <c r="F305"/>
      <c r="G305"/>
      <c r="H305"/>
      <c r="I305"/>
      <c r="J305"/>
      <c r="K305"/>
      <c r="L305" s="10"/>
    </row>
    <row r="306" spans="1:12" ht="22.5" customHeight="1">
      <c r="A306"/>
      <c r="B306"/>
      <c r="C306"/>
      <c r="D306"/>
      <c r="E306"/>
      <c r="F306"/>
      <c r="G306"/>
      <c r="H306"/>
      <c r="I306"/>
      <c r="J306"/>
      <c r="K306"/>
      <c r="L306" s="10"/>
    </row>
    <row r="307" spans="1:12" ht="22.5" customHeight="1">
      <c r="A307"/>
      <c r="B307"/>
      <c r="C307"/>
      <c r="D307"/>
      <c r="E307"/>
      <c r="F307"/>
      <c r="G307"/>
      <c r="H307"/>
      <c r="I307"/>
      <c r="J307"/>
      <c r="K307"/>
      <c r="L307" s="10"/>
    </row>
    <row r="308" spans="1:12" ht="22.5" customHeight="1">
      <c r="A308"/>
      <c r="B308"/>
      <c r="C308"/>
      <c r="D308"/>
      <c r="E308"/>
      <c r="F308"/>
      <c r="G308"/>
      <c r="H308"/>
      <c r="I308"/>
      <c r="J308"/>
      <c r="K308"/>
      <c r="L308" s="10"/>
    </row>
    <row r="309" spans="1:12" ht="22.5" customHeight="1">
      <c r="A309"/>
      <c r="B309"/>
      <c r="C309"/>
      <c r="D309"/>
      <c r="E309"/>
      <c r="F309"/>
      <c r="G309"/>
      <c r="H309"/>
      <c r="I309"/>
      <c r="J309"/>
      <c r="K309"/>
      <c r="L309" s="11"/>
    </row>
    <row r="310" spans="1:12" ht="22.5" customHeight="1">
      <c r="A310"/>
      <c r="B310"/>
      <c r="C310"/>
      <c r="D310"/>
      <c r="E310"/>
      <c r="F310"/>
      <c r="G310"/>
      <c r="H310"/>
      <c r="I310"/>
      <c r="J310"/>
      <c r="K310"/>
      <c r="L310" s="11"/>
    </row>
    <row r="311" spans="1:12" ht="22.5" customHeight="1">
      <c r="A311"/>
      <c r="B311"/>
      <c r="C311"/>
      <c r="D311"/>
      <c r="E311"/>
      <c r="F311"/>
      <c r="G311"/>
      <c r="H311"/>
      <c r="I311"/>
      <c r="J311"/>
      <c r="K311"/>
      <c r="L311" s="10"/>
    </row>
    <row r="312" spans="1:12" ht="22.5" customHeight="1">
      <c r="A312"/>
      <c r="B312"/>
      <c r="C312"/>
      <c r="D312"/>
      <c r="E312"/>
      <c r="F312"/>
      <c r="G312"/>
      <c r="H312"/>
      <c r="I312"/>
      <c r="J312"/>
      <c r="K312"/>
      <c r="L312" s="10"/>
    </row>
    <row r="313" spans="1:12" ht="22.5" customHeight="1">
      <c r="A313"/>
      <c r="B313"/>
      <c r="C313"/>
      <c r="D313"/>
      <c r="E313"/>
      <c r="F313"/>
      <c r="G313"/>
      <c r="H313"/>
      <c r="I313"/>
      <c r="J313"/>
      <c r="K313"/>
      <c r="L313" s="10"/>
    </row>
  </sheetData>
  <sheetProtection sheet="1" selectLockedCells="1"/>
  <mergeCells count="39">
    <mergeCell ref="K1:K2"/>
    <mergeCell ref="A2:C2"/>
    <mergeCell ref="D1:D2"/>
    <mergeCell ref="E1:G2"/>
    <mergeCell ref="H1:H2"/>
    <mergeCell ref="I1:I2"/>
    <mergeCell ref="J1:J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3:B33"/>
    <mergeCell ref="A34:B34"/>
    <mergeCell ref="A27:B27"/>
    <mergeCell ref="A28:B28"/>
    <mergeCell ref="A29:B29"/>
    <mergeCell ref="A30:B30"/>
    <mergeCell ref="A31:B31"/>
    <mergeCell ref="A32:B32"/>
  </mergeCells>
  <dataValidations count="2">
    <dataValidation allowBlank="1" showInputMessage="1" showErrorMessage="1" imeMode="off" sqref="G4:G33 G34:H34 H3 I3:K34 C3:D34 A3:A34"/>
    <dataValidation type="list" allowBlank="1" showInputMessage="1" showErrorMessage="1" sqref="E314:E65536 E1:E34">
      <formula1>$M$3:$M$4</formula1>
    </dataValidation>
  </dataValidations>
  <printOptions/>
  <pageMargins left="0.7874015748031497" right="0.11811023622047245" top="0.984251968503937" bottom="0.1968503937007874" header="0.5118110236220472" footer="0.5118110236220472"/>
  <pageSetup horizontalDpi="600" verticalDpi="600" orientation="portrait" paperSize="9" scale="95" r:id="rId3"/>
  <headerFooter alignWithMargins="0">
    <oddHeader>&amp;C&amp;A</oddHeader>
    <oddFooter>&amp;C&amp;P ページ</oddFooter>
  </headerFooter>
  <rowBreaks count="9" manualBreakCount="9">
    <brk id="34" max="255" man="1"/>
    <brk id="65" max="255" man="1"/>
    <brk id="96" max="255" man="1"/>
    <brk id="127" max="255" man="1"/>
    <brk id="158" max="255" man="1"/>
    <brk id="189" max="255" man="1"/>
    <brk id="220" max="255" man="1"/>
    <brk id="251" max="255" man="1"/>
    <brk id="282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P313"/>
  <sheetViews>
    <sheetView zoomScaleSheetLayoutView="100" zoomScalePageLayoutView="0" workbookViewId="0" topLeftCell="A1">
      <pane ySplit="2" topLeftCell="A30" activePane="bottomLeft" state="frozen"/>
      <selection pane="topLeft" activeCell="A1" sqref="A1"/>
      <selection pane="bottomLeft" activeCell="I3" sqref="I3"/>
    </sheetView>
  </sheetViews>
  <sheetFormatPr defaultColWidth="8.875" defaultRowHeight="13.5"/>
  <cols>
    <col min="1" max="1" width="2.125" style="3" customWidth="1"/>
    <col min="2" max="2" width="2.375" style="3" customWidth="1"/>
    <col min="3" max="3" width="4.125" style="3" customWidth="1"/>
    <col min="4" max="4" width="4.625" style="3" customWidth="1"/>
    <col min="5" max="5" width="10.625" style="4" customWidth="1"/>
    <col min="6" max="6" width="17.625" style="4" customWidth="1"/>
    <col min="7" max="7" width="8.625" style="4" customWidth="1"/>
    <col min="8" max="8" width="6.625" style="4" customWidth="1"/>
    <col min="9" max="9" width="11.625" style="5" customWidth="1"/>
    <col min="10" max="11" width="12.625" style="5" customWidth="1"/>
    <col min="12" max="12" width="2.625" style="1" customWidth="1"/>
    <col min="13" max="13" width="16.25390625" style="1" customWidth="1"/>
    <col min="14" max="14" width="10.125" style="1" bestFit="1" customWidth="1"/>
    <col min="15" max="16" width="8.875" style="1" customWidth="1"/>
    <col min="17" max="17" width="2.50390625" style="1" bestFit="1" customWidth="1"/>
    <col min="18" max="18" width="8.875" style="1" customWidth="1"/>
    <col min="19" max="19" width="7.50390625" style="1" bestFit="1" customWidth="1"/>
    <col min="20" max="16384" width="8.875" style="1" customWidth="1"/>
  </cols>
  <sheetData>
    <row r="1" spans="1:16" s="2" customFormat="1" ht="24" customHeight="1">
      <c r="A1" s="149" t="s">
        <v>104</v>
      </c>
      <c r="B1" s="150">
        <f>'予算一覧'!G2</f>
        <v>0</v>
      </c>
      <c r="C1" s="160" t="s">
        <v>31</v>
      </c>
      <c r="D1" s="426" t="s">
        <v>26</v>
      </c>
      <c r="E1" s="422" t="s">
        <v>4</v>
      </c>
      <c r="F1" s="422"/>
      <c r="G1" s="422"/>
      <c r="H1" s="424" t="s">
        <v>22</v>
      </c>
      <c r="I1" s="428" t="s">
        <v>5</v>
      </c>
      <c r="J1" s="430" t="s">
        <v>6</v>
      </c>
      <c r="K1" s="417" t="s">
        <v>3</v>
      </c>
      <c r="L1" s="15"/>
      <c r="M1" s="16"/>
      <c r="N1" s="16"/>
      <c r="O1"/>
      <c r="P1"/>
    </row>
    <row r="2" spans="1:16" s="2" customFormat="1" ht="24" customHeight="1">
      <c r="A2" s="436" t="s">
        <v>1</v>
      </c>
      <c r="B2" s="437"/>
      <c r="C2" s="438"/>
      <c r="D2" s="427"/>
      <c r="E2" s="423"/>
      <c r="F2" s="423"/>
      <c r="G2" s="423"/>
      <c r="H2" s="425"/>
      <c r="I2" s="429"/>
      <c r="J2" s="431"/>
      <c r="K2" s="418"/>
      <c r="L2" s="15"/>
      <c r="M2" s="16"/>
      <c r="N2" s="16"/>
      <c r="O2"/>
      <c r="P2"/>
    </row>
    <row r="3" spans="1:14" ht="24" customHeight="1" thickBot="1">
      <c r="A3" s="414">
        <v>4</v>
      </c>
      <c r="B3" s="415"/>
      <c r="C3" s="197">
        <v>1</v>
      </c>
      <c r="D3" s="198"/>
      <c r="E3" s="199"/>
      <c r="F3" s="199" t="s">
        <v>21</v>
      </c>
      <c r="G3" s="199"/>
      <c r="H3" s="29"/>
      <c r="I3" s="30">
        <v>0</v>
      </c>
      <c r="J3" s="31"/>
      <c r="K3" s="151">
        <f>I3-J3</f>
        <v>0</v>
      </c>
      <c r="L3" s="17"/>
      <c r="M3" s="62" t="s">
        <v>67</v>
      </c>
      <c r="N3" s="26">
        <f>SUMIF($E$3:$E$312,M3,$J$3:$J$312)</f>
        <v>0</v>
      </c>
    </row>
    <row r="4" spans="1:14" ht="24" customHeight="1" thickTop="1">
      <c r="A4" s="401"/>
      <c r="B4" s="402"/>
      <c r="C4" s="32"/>
      <c r="D4" s="33"/>
      <c r="E4" s="34"/>
      <c r="F4" s="34"/>
      <c r="G4" s="34"/>
      <c r="H4" s="35"/>
      <c r="I4" s="31"/>
      <c r="J4" s="31"/>
      <c r="K4" s="151">
        <f>IF(AND(I4="",J4=""),"",K3+I4-J4)</f>
      </c>
      <c r="L4" s="17"/>
      <c r="M4" s="63" t="s">
        <v>18</v>
      </c>
      <c r="N4" s="27">
        <f>N3</f>
        <v>0</v>
      </c>
    </row>
    <row r="5" spans="1:14" ht="24" customHeight="1">
      <c r="A5" s="401"/>
      <c r="B5" s="402"/>
      <c r="C5" s="32"/>
      <c r="D5" s="33"/>
      <c r="E5" s="34"/>
      <c r="F5" s="34"/>
      <c r="G5" s="34"/>
      <c r="H5" s="35"/>
      <c r="I5" s="31"/>
      <c r="J5" s="31"/>
      <c r="K5" s="151">
        <f aca="true" t="shared" si="0" ref="K5:K32">IF(AND(I5="",J5=""),"",K4+I5-J5)</f>
      </c>
      <c r="L5" s="17"/>
      <c r="M5"/>
      <c r="N5"/>
    </row>
    <row r="6" spans="1:14" ht="24" customHeight="1">
      <c r="A6" s="401"/>
      <c r="B6" s="402"/>
      <c r="C6" s="32"/>
      <c r="D6" s="33"/>
      <c r="E6" s="34"/>
      <c r="F6" s="34"/>
      <c r="G6" s="34"/>
      <c r="H6" s="35"/>
      <c r="I6" s="31"/>
      <c r="J6" s="31"/>
      <c r="K6" s="151">
        <f t="shared" si="0"/>
      </c>
      <c r="L6" s="17"/>
      <c r="M6"/>
      <c r="N6"/>
    </row>
    <row r="7" spans="1:14" ht="24" customHeight="1">
      <c r="A7" s="401"/>
      <c r="B7" s="402"/>
      <c r="C7" s="32"/>
      <c r="D7" s="33"/>
      <c r="E7" s="34"/>
      <c r="F7" s="34"/>
      <c r="G7" s="34"/>
      <c r="H7" s="35"/>
      <c r="I7" s="31"/>
      <c r="J7" s="31"/>
      <c r="K7" s="151">
        <f t="shared" si="0"/>
      </c>
      <c r="L7" s="17"/>
      <c r="M7"/>
      <c r="N7"/>
    </row>
    <row r="8" spans="1:14" ht="24" customHeight="1">
      <c r="A8" s="401"/>
      <c r="B8" s="402"/>
      <c r="C8" s="32"/>
      <c r="D8" s="33"/>
      <c r="E8" s="34"/>
      <c r="F8" s="34"/>
      <c r="G8" s="34"/>
      <c r="H8" s="35"/>
      <c r="I8" s="31"/>
      <c r="J8" s="31"/>
      <c r="K8" s="151">
        <f t="shared" si="0"/>
      </c>
      <c r="L8" s="17"/>
      <c r="M8"/>
      <c r="N8"/>
    </row>
    <row r="9" spans="1:14" ht="24" customHeight="1">
      <c r="A9" s="401"/>
      <c r="B9" s="402"/>
      <c r="C9" s="32"/>
      <c r="D9" s="33"/>
      <c r="E9" s="34"/>
      <c r="F9" s="34"/>
      <c r="G9" s="34"/>
      <c r="H9" s="35"/>
      <c r="I9" s="31"/>
      <c r="J9" s="31"/>
      <c r="K9" s="151">
        <f t="shared" si="0"/>
      </c>
      <c r="L9" s="17"/>
      <c r="M9"/>
      <c r="N9"/>
    </row>
    <row r="10" spans="1:14" ht="24" customHeight="1">
      <c r="A10" s="401"/>
      <c r="B10" s="402"/>
      <c r="C10" s="32"/>
      <c r="D10" s="33"/>
      <c r="E10" s="34"/>
      <c r="F10" s="34"/>
      <c r="G10" s="34" t="s">
        <v>23</v>
      </c>
      <c r="H10" s="35" t="s">
        <v>25</v>
      </c>
      <c r="I10" s="31"/>
      <c r="J10" s="31"/>
      <c r="K10" s="151">
        <f t="shared" si="0"/>
      </c>
      <c r="L10" s="17"/>
      <c r="M10"/>
      <c r="N10"/>
    </row>
    <row r="11" spans="1:14" ht="24" customHeight="1">
      <c r="A11" s="401"/>
      <c r="B11" s="402"/>
      <c r="C11" s="32"/>
      <c r="D11" s="33"/>
      <c r="E11" s="34"/>
      <c r="F11" s="34"/>
      <c r="G11" s="34" t="s">
        <v>23</v>
      </c>
      <c r="H11" s="35" t="s">
        <v>25</v>
      </c>
      <c r="I11" s="31"/>
      <c r="J11" s="31"/>
      <c r="K11" s="151">
        <f t="shared" si="0"/>
      </c>
      <c r="L11" s="17"/>
      <c r="M11"/>
      <c r="N11"/>
    </row>
    <row r="12" spans="1:14" ht="24" customHeight="1">
      <c r="A12" s="401"/>
      <c r="B12" s="402"/>
      <c r="C12" s="32"/>
      <c r="D12" s="33"/>
      <c r="E12" s="34"/>
      <c r="F12" s="34"/>
      <c r="G12" s="34"/>
      <c r="H12" s="35"/>
      <c r="I12" s="31"/>
      <c r="J12" s="31"/>
      <c r="K12" s="151">
        <f t="shared" si="0"/>
      </c>
      <c r="L12" s="17"/>
      <c r="M12"/>
      <c r="N12"/>
    </row>
    <row r="13" spans="1:14" ht="24" customHeight="1">
      <c r="A13" s="401"/>
      <c r="B13" s="402"/>
      <c r="C13" s="32"/>
      <c r="D13" s="33"/>
      <c r="E13" s="34"/>
      <c r="F13" s="34"/>
      <c r="G13" s="34" t="s">
        <v>23</v>
      </c>
      <c r="H13" s="35" t="s">
        <v>25</v>
      </c>
      <c r="I13" s="31"/>
      <c r="J13" s="31"/>
      <c r="K13" s="151">
        <f t="shared" si="0"/>
      </c>
      <c r="L13" s="17"/>
      <c r="M13"/>
      <c r="N13"/>
    </row>
    <row r="14" spans="1:15" ht="24" customHeight="1">
      <c r="A14" s="401"/>
      <c r="B14" s="402"/>
      <c r="C14" s="32"/>
      <c r="D14" s="33"/>
      <c r="E14" s="34"/>
      <c r="F14" s="34"/>
      <c r="G14" s="34" t="s">
        <v>23</v>
      </c>
      <c r="H14" s="35" t="s">
        <v>25</v>
      </c>
      <c r="I14" s="31"/>
      <c r="J14" s="31"/>
      <c r="K14" s="151">
        <f t="shared" si="0"/>
      </c>
      <c r="L14" s="17"/>
      <c r="M14" s="16"/>
      <c r="N14" s="16"/>
      <c r="O14"/>
    </row>
    <row r="15" spans="1:15" ht="24" customHeight="1">
      <c r="A15" s="401"/>
      <c r="B15" s="402"/>
      <c r="C15" s="32" t="s">
        <v>23</v>
      </c>
      <c r="D15" s="33"/>
      <c r="E15" s="34"/>
      <c r="F15" s="34"/>
      <c r="G15" s="34" t="s">
        <v>23</v>
      </c>
      <c r="H15" s="35" t="s">
        <v>25</v>
      </c>
      <c r="I15" s="31"/>
      <c r="J15" s="31"/>
      <c r="K15" s="151">
        <f>IF(AND(I15="",J15=""),"",K14+I15-J15)</f>
      </c>
      <c r="L15" s="17"/>
      <c r="M15" s="18"/>
      <c r="N15" s="18"/>
      <c r="O15"/>
    </row>
    <row r="16" spans="1:15" ht="24" customHeight="1">
      <c r="A16" s="401"/>
      <c r="B16" s="402"/>
      <c r="C16" s="32" t="s">
        <v>23</v>
      </c>
      <c r="D16" s="33"/>
      <c r="E16" s="34"/>
      <c r="F16" s="34"/>
      <c r="G16" s="34" t="s">
        <v>23</v>
      </c>
      <c r="H16" s="35"/>
      <c r="I16" s="31"/>
      <c r="J16" s="31"/>
      <c r="K16" s="151">
        <f t="shared" si="0"/>
      </c>
      <c r="L16" s="17"/>
      <c r="M16" s="18"/>
      <c r="N16" s="18"/>
      <c r="O16"/>
    </row>
    <row r="17" spans="1:14" ht="24" customHeight="1">
      <c r="A17" s="401"/>
      <c r="B17" s="402"/>
      <c r="C17" s="32" t="s">
        <v>23</v>
      </c>
      <c r="D17" s="33"/>
      <c r="E17" s="34"/>
      <c r="F17" s="34"/>
      <c r="G17" s="34" t="s">
        <v>23</v>
      </c>
      <c r="H17" s="35" t="s">
        <v>25</v>
      </c>
      <c r="I17" s="31"/>
      <c r="J17" s="31"/>
      <c r="K17" s="151">
        <f t="shared" si="0"/>
      </c>
      <c r="L17" s="17"/>
      <c r="M17" s="18"/>
      <c r="N17" s="18"/>
    </row>
    <row r="18" spans="1:14" ht="24" customHeight="1">
      <c r="A18" s="401"/>
      <c r="B18" s="402"/>
      <c r="C18" s="32" t="s">
        <v>23</v>
      </c>
      <c r="D18" s="33"/>
      <c r="E18" s="34"/>
      <c r="F18" s="34"/>
      <c r="G18" s="34" t="s">
        <v>23</v>
      </c>
      <c r="H18" s="35" t="s">
        <v>25</v>
      </c>
      <c r="I18" s="31"/>
      <c r="J18" s="31"/>
      <c r="K18" s="151">
        <f t="shared" si="0"/>
      </c>
      <c r="L18" s="17"/>
      <c r="M18" s="18"/>
      <c r="N18" s="18"/>
    </row>
    <row r="19" spans="1:14" ht="24" customHeight="1">
      <c r="A19" s="401"/>
      <c r="B19" s="402"/>
      <c r="C19" s="32" t="s">
        <v>23</v>
      </c>
      <c r="D19" s="33"/>
      <c r="E19" s="34"/>
      <c r="F19" s="34"/>
      <c r="G19" s="34" t="s">
        <v>23</v>
      </c>
      <c r="H19" s="35" t="s">
        <v>25</v>
      </c>
      <c r="I19" s="31"/>
      <c r="J19" s="31"/>
      <c r="K19" s="151">
        <f>IF(AND(I19="",J19=""),"",K18+I19-J19)</f>
      </c>
      <c r="L19" s="17"/>
      <c r="M19" s="18"/>
      <c r="N19" s="18"/>
    </row>
    <row r="20" spans="1:14" ht="24" customHeight="1">
      <c r="A20" s="401"/>
      <c r="B20" s="402"/>
      <c r="C20" s="32" t="s">
        <v>23</v>
      </c>
      <c r="D20" s="33"/>
      <c r="E20" s="34"/>
      <c r="F20" s="34"/>
      <c r="G20" s="34" t="s">
        <v>23</v>
      </c>
      <c r="H20" s="35" t="s">
        <v>25</v>
      </c>
      <c r="I20" s="31"/>
      <c r="J20" s="31"/>
      <c r="K20" s="151">
        <f t="shared" si="0"/>
      </c>
      <c r="L20" s="17"/>
      <c r="M20" s="18"/>
      <c r="N20" s="18"/>
    </row>
    <row r="21" spans="1:14" ht="24" customHeight="1">
      <c r="A21" s="401"/>
      <c r="B21" s="402"/>
      <c r="C21" s="32" t="s">
        <v>23</v>
      </c>
      <c r="D21" s="33"/>
      <c r="E21" s="34"/>
      <c r="F21" s="34"/>
      <c r="G21" s="34" t="s">
        <v>23</v>
      </c>
      <c r="H21" s="35" t="s">
        <v>25</v>
      </c>
      <c r="I21" s="31"/>
      <c r="J21" s="31"/>
      <c r="K21" s="151">
        <f t="shared" si="0"/>
      </c>
      <c r="L21" s="17"/>
      <c r="M21" s="18"/>
      <c r="N21" s="18"/>
    </row>
    <row r="22" spans="1:14" ht="24" customHeight="1">
      <c r="A22" s="401"/>
      <c r="B22" s="402"/>
      <c r="C22" s="32" t="s">
        <v>23</v>
      </c>
      <c r="D22" s="33"/>
      <c r="E22" s="34"/>
      <c r="F22" s="34"/>
      <c r="G22" s="34" t="s">
        <v>23</v>
      </c>
      <c r="H22" s="35" t="s">
        <v>25</v>
      </c>
      <c r="I22" s="31"/>
      <c r="J22" s="31"/>
      <c r="K22" s="151">
        <f t="shared" si="0"/>
      </c>
      <c r="L22" s="17"/>
      <c r="M22" s="18"/>
      <c r="N22" s="18"/>
    </row>
    <row r="23" spans="1:14" ht="24" customHeight="1">
      <c r="A23" s="401"/>
      <c r="B23" s="402"/>
      <c r="C23" s="32" t="s">
        <v>23</v>
      </c>
      <c r="D23" s="33"/>
      <c r="E23" s="34"/>
      <c r="F23" s="34" t="s">
        <v>25</v>
      </c>
      <c r="G23" s="34" t="s">
        <v>23</v>
      </c>
      <c r="H23" s="35" t="s">
        <v>25</v>
      </c>
      <c r="I23" s="31"/>
      <c r="J23" s="31"/>
      <c r="K23" s="151">
        <f t="shared" si="0"/>
      </c>
      <c r="L23" s="17"/>
      <c r="M23" s="18"/>
      <c r="N23" s="18"/>
    </row>
    <row r="24" spans="1:14" ht="24" customHeight="1">
      <c r="A24" s="401"/>
      <c r="B24" s="402"/>
      <c r="C24" s="32" t="s">
        <v>23</v>
      </c>
      <c r="D24" s="33"/>
      <c r="E24" s="34"/>
      <c r="F24" s="34" t="s">
        <v>25</v>
      </c>
      <c r="G24" s="34" t="s">
        <v>23</v>
      </c>
      <c r="H24" s="35" t="s">
        <v>25</v>
      </c>
      <c r="I24" s="31"/>
      <c r="J24" s="31"/>
      <c r="K24" s="151">
        <f t="shared" si="0"/>
      </c>
      <c r="L24" s="17"/>
      <c r="M24" s="18"/>
      <c r="N24" s="18"/>
    </row>
    <row r="25" spans="1:14" ht="24" customHeight="1">
      <c r="A25" s="401"/>
      <c r="B25" s="402"/>
      <c r="C25" s="32" t="s">
        <v>23</v>
      </c>
      <c r="D25" s="33"/>
      <c r="E25" s="34"/>
      <c r="F25" s="34" t="s">
        <v>25</v>
      </c>
      <c r="G25" s="34" t="s">
        <v>23</v>
      </c>
      <c r="H25" s="35" t="s">
        <v>25</v>
      </c>
      <c r="I25" s="31"/>
      <c r="J25" s="31"/>
      <c r="K25" s="151">
        <f t="shared" si="0"/>
      </c>
      <c r="L25" s="17"/>
      <c r="M25" s="19"/>
      <c r="N25" s="19"/>
    </row>
    <row r="26" spans="1:14" ht="24" customHeight="1">
      <c r="A26" s="401"/>
      <c r="B26" s="402"/>
      <c r="C26" s="32" t="s">
        <v>23</v>
      </c>
      <c r="D26" s="33"/>
      <c r="E26" s="34"/>
      <c r="F26" s="34" t="s">
        <v>25</v>
      </c>
      <c r="G26" s="34" t="s">
        <v>23</v>
      </c>
      <c r="H26" s="35" t="s">
        <v>25</v>
      </c>
      <c r="I26" s="31"/>
      <c r="J26" s="31"/>
      <c r="K26" s="151">
        <f t="shared" si="0"/>
      </c>
      <c r="L26" s="17"/>
      <c r="M26" s="19"/>
      <c r="N26" s="19"/>
    </row>
    <row r="27" spans="1:14" ht="24" customHeight="1">
      <c r="A27" s="401"/>
      <c r="B27" s="402"/>
      <c r="C27" s="32" t="s">
        <v>23</v>
      </c>
      <c r="D27" s="33"/>
      <c r="E27" s="34"/>
      <c r="F27" s="34" t="s">
        <v>25</v>
      </c>
      <c r="G27" s="34" t="s">
        <v>23</v>
      </c>
      <c r="H27" s="35" t="s">
        <v>25</v>
      </c>
      <c r="I27" s="31"/>
      <c r="J27" s="31"/>
      <c r="K27" s="151">
        <f t="shared" si="0"/>
      </c>
      <c r="L27" s="17"/>
      <c r="M27" s="19"/>
      <c r="N27" s="19"/>
    </row>
    <row r="28" spans="1:14" ht="24" customHeight="1">
      <c r="A28" s="401"/>
      <c r="B28" s="402"/>
      <c r="C28" s="32" t="s">
        <v>23</v>
      </c>
      <c r="D28" s="33"/>
      <c r="E28" s="34"/>
      <c r="F28" s="34" t="s">
        <v>25</v>
      </c>
      <c r="G28" s="34" t="s">
        <v>23</v>
      </c>
      <c r="H28" s="35" t="s">
        <v>25</v>
      </c>
      <c r="I28" s="31"/>
      <c r="J28" s="31"/>
      <c r="K28" s="151">
        <f>IF(AND(I28="",J28=""),"",K27+I28-J28)</f>
      </c>
      <c r="L28" s="17"/>
      <c r="M28" s="18"/>
      <c r="N28" s="18"/>
    </row>
    <row r="29" spans="1:14" ht="24" customHeight="1">
      <c r="A29" s="401"/>
      <c r="B29" s="402"/>
      <c r="C29" s="32" t="s">
        <v>23</v>
      </c>
      <c r="D29" s="33"/>
      <c r="E29" s="34"/>
      <c r="F29" s="34" t="s">
        <v>25</v>
      </c>
      <c r="G29" s="34" t="s">
        <v>23</v>
      </c>
      <c r="H29" s="35" t="s">
        <v>25</v>
      </c>
      <c r="I29" s="31"/>
      <c r="J29" s="31"/>
      <c r="K29" s="151">
        <f t="shared" si="0"/>
      </c>
      <c r="L29" s="17"/>
      <c r="M29" s="18"/>
      <c r="N29" s="18"/>
    </row>
    <row r="30" spans="1:14" ht="24" customHeight="1">
      <c r="A30" s="401"/>
      <c r="B30" s="402"/>
      <c r="C30" s="32" t="s">
        <v>23</v>
      </c>
      <c r="D30" s="33"/>
      <c r="E30" s="34"/>
      <c r="F30" s="34" t="s">
        <v>25</v>
      </c>
      <c r="G30" s="34" t="s">
        <v>23</v>
      </c>
      <c r="H30" s="35" t="s">
        <v>25</v>
      </c>
      <c r="I30" s="31"/>
      <c r="J30" s="31"/>
      <c r="K30" s="151">
        <f t="shared" si="0"/>
      </c>
      <c r="L30" s="20"/>
      <c r="M30" s="18"/>
      <c r="N30" s="18"/>
    </row>
    <row r="31" spans="1:14" ht="24" customHeight="1">
      <c r="A31" s="401"/>
      <c r="B31" s="402"/>
      <c r="C31" s="32" t="s">
        <v>23</v>
      </c>
      <c r="D31" s="33"/>
      <c r="E31" s="34"/>
      <c r="F31" s="34" t="s">
        <v>25</v>
      </c>
      <c r="G31" s="34" t="s">
        <v>23</v>
      </c>
      <c r="H31" s="35" t="s">
        <v>25</v>
      </c>
      <c r="I31" s="31"/>
      <c r="J31" s="31"/>
      <c r="K31" s="151">
        <f t="shared" si="0"/>
      </c>
      <c r="L31" s="20"/>
      <c r="M31" s="18"/>
      <c r="N31" s="18"/>
    </row>
    <row r="32" spans="1:14" ht="24" customHeight="1">
      <c r="A32" s="401"/>
      <c r="B32" s="402"/>
      <c r="C32" s="32" t="s">
        <v>23</v>
      </c>
      <c r="D32" s="33"/>
      <c r="E32" s="34"/>
      <c r="F32" s="34" t="s">
        <v>25</v>
      </c>
      <c r="G32" s="34" t="s">
        <v>23</v>
      </c>
      <c r="H32" s="35" t="s">
        <v>25</v>
      </c>
      <c r="I32" s="31"/>
      <c r="J32" s="31"/>
      <c r="K32" s="151">
        <f t="shared" si="0"/>
      </c>
      <c r="L32" s="17"/>
      <c r="M32"/>
      <c r="N32" s="18"/>
    </row>
    <row r="33" spans="1:14" ht="24" customHeight="1">
      <c r="A33" s="403" t="s">
        <v>23</v>
      </c>
      <c r="B33" s="404"/>
      <c r="C33" s="32" t="s">
        <v>23</v>
      </c>
      <c r="D33" s="33"/>
      <c r="E33" s="34"/>
      <c r="F33" s="34" t="s">
        <v>25</v>
      </c>
      <c r="G33" s="34" t="s">
        <v>23</v>
      </c>
      <c r="H33" s="35" t="s">
        <v>25</v>
      </c>
      <c r="I33" s="31"/>
      <c r="J33" s="31"/>
      <c r="K33" s="151">
        <f>IF(AND(I33="",J33=""),"",K32+I33-J33)</f>
      </c>
      <c r="L33" s="17"/>
      <c r="M33"/>
      <c r="N33" s="18"/>
    </row>
    <row r="34" spans="1:14" ht="24" customHeight="1">
      <c r="A34" s="439"/>
      <c r="B34" s="440"/>
      <c r="C34" s="154"/>
      <c r="D34" s="155"/>
      <c r="E34" s="156"/>
      <c r="F34" s="157" t="s">
        <v>66</v>
      </c>
      <c r="G34" s="157"/>
      <c r="H34" s="161"/>
      <c r="I34" s="158">
        <f>SUM(I3:I33)</f>
        <v>0</v>
      </c>
      <c r="J34" s="158">
        <f>SUM(J3:J33)</f>
        <v>0</v>
      </c>
      <c r="K34" s="159">
        <f>I34-J34</f>
        <v>0</v>
      </c>
      <c r="L34" s="17"/>
      <c r="M34"/>
      <c r="N34" s="18"/>
    </row>
    <row r="35" spans="1:14" s="2" customFormat="1" ht="24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 s="18"/>
    </row>
    <row r="36" spans="1:14" s="2" customFormat="1" ht="24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 s="18"/>
    </row>
    <row r="37" spans="1:14" s="2" customFormat="1" ht="24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 s="18"/>
    </row>
    <row r="38" spans="1:14" ht="24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 s="18"/>
    </row>
    <row r="39" spans="1:14" ht="24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 s="18"/>
    </row>
    <row r="40" spans="1:14" ht="24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 s="18"/>
    </row>
    <row r="41" spans="1:14" ht="24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 s="18"/>
    </row>
    <row r="42" spans="1:14" ht="24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 s="18"/>
    </row>
    <row r="43" spans="1:14" ht="24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 s="18"/>
    </row>
    <row r="44" spans="1:14" ht="24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 s="18"/>
    </row>
    <row r="45" spans="1:14" ht="24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 s="18"/>
    </row>
    <row r="46" spans="1:14" ht="24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 s="18"/>
    </row>
    <row r="47" spans="1:14" ht="24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 s="18"/>
    </row>
    <row r="48" spans="1:14" ht="24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18"/>
    </row>
    <row r="49" spans="1:14" ht="24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 s="18"/>
    </row>
    <row r="50" spans="1:14" ht="24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18"/>
    </row>
    <row r="51" spans="1:14" ht="24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18"/>
    </row>
    <row r="52" spans="1:14" ht="24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18"/>
    </row>
    <row r="53" spans="1:14" ht="24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18"/>
    </row>
    <row r="54" spans="1:14" ht="24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18"/>
    </row>
    <row r="55" spans="1:14" ht="24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 s="18"/>
    </row>
    <row r="56" spans="1:14" ht="24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 s="18"/>
    </row>
    <row r="57" spans="1:14" ht="24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 s="18"/>
    </row>
    <row r="58" spans="1:14" ht="24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18"/>
    </row>
    <row r="59" spans="1:14" ht="24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18"/>
    </row>
    <row r="60" spans="1:14" ht="24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18"/>
    </row>
    <row r="61" spans="1:14" ht="24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18"/>
    </row>
    <row r="62" spans="1:14" ht="24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 s="18"/>
    </row>
    <row r="63" spans="1:14" ht="24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 s="18"/>
    </row>
    <row r="64" spans="1:14" ht="24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 s="18"/>
    </row>
    <row r="65" spans="1:14" ht="24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 s="18"/>
    </row>
    <row r="66" spans="1:14" ht="24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 s="18"/>
    </row>
    <row r="67" spans="1:14" ht="24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 s="18"/>
    </row>
    <row r="68" spans="1:14" ht="24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 s="18"/>
    </row>
    <row r="69" spans="1:14" ht="24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 s="18"/>
    </row>
    <row r="70" spans="1:14" ht="24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 s="18"/>
    </row>
    <row r="71" spans="1:14" ht="24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 s="18"/>
    </row>
    <row r="72" spans="1:14" ht="24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 s="18"/>
    </row>
    <row r="73" spans="1:14" ht="24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 s="18"/>
    </row>
    <row r="74" spans="1:14" ht="24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 s="18"/>
    </row>
    <row r="75" spans="1:14" ht="24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 s="18"/>
    </row>
    <row r="76" spans="1:14" ht="24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 s="18"/>
    </row>
    <row r="77" spans="1:14" ht="24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 s="18"/>
    </row>
    <row r="78" spans="1:14" ht="24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 s="18"/>
    </row>
    <row r="79" spans="1:14" ht="24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 s="18"/>
    </row>
    <row r="80" spans="1:14" ht="24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 s="18"/>
    </row>
    <row r="81" spans="1:14" ht="24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 s="18"/>
    </row>
    <row r="82" spans="1:14" ht="24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 s="18"/>
    </row>
    <row r="83" spans="1:14" ht="24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 s="18"/>
    </row>
    <row r="84" spans="1:14" ht="24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 s="18"/>
    </row>
    <row r="85" spans="1:14" ht="24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 s="18"/>
    </row>
    <row r="86" spans="1:14" ht="24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 s="18"/>
    </row>
    <row r="87" spans="1:14" ht="24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 s="18"/>
    </row>
    <row r="88" spans="1:14" ht="24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 s="18"/>
    </row>
    <row r="89" spans="1:14" ht="24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 s="18"/>
    </row>
    <row r="90" spans="1:14" ht="24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 s="18"/>
    </row>
    <row r="91" spans="1:14" ht="24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 s="18"/>
    </row>
    <row r="92" spans="1:14" ht="24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 s="18"/>
    </row>
    <row r="93" spans="1:14" ht="24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 s="18"/>
    </row>
    <row r="94" spans="1:14" ht="24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 s="18"/>
    </row>
    <row r="95" spans="1:14" ht="24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 s="18"/>
    </row>
    <row r="96" spans="1:14" ht="24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 s="18"/>
    </row>
    <row r="97" spans="1:14" ht="24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 s="18"/>
    </row>
    <row r="98" spans="1:14" ht="24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 s="18"/>
    </row>
    <row r="99" spans="1:14" ht="24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 s="18"/>
    </row>
    <row r="100" spans="1:14" ht="24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 s="18"/>
    </row>
    <row r="101" spans="1:14" ht="24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 s="18"/>
    </row>
    <row r="102" spans="1:14" ht="24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 s="18"/>
    </row>
    <row r="103" spans="1:14" ht="24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 s="18"/>
    </row>
    <row r="104" spans="1:14" ht="24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 s="18"/>
    </row>
    <row r="105" spans="1:14" ht="24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 s="18"/>
    </row>
    <row r="106" spans="1:14" ht="24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 s="18"/>
    </row>
    <row r="107" spans="1:14" ht="24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 s="18"/>
    </row>
    <row r="108" spans="1:14" ht="24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 s="18"/>
    </row>
    <row r="109" spans="1:14" ht="24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 s="18"/>
    </row>
    <row r="110" spans="1:14" ht="24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18"/>
    </row>
    <row r="111" spans="1:14" ht="24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 s="18"/>
    </row>
    <row r="112" spans="1:14" ht="24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 s="18"/>
    </row>
    <row r="113" spans="1:14" ht="24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 s="18"/>
    </row>
    <row r="114" spans="1:14" ht="24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 s="18"/>
    </row>
    <row r="115" spans="1:14" ht="24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 s="18"/>
    </row>
    <row r="116" spans="1:14" ht="24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18"/>
    </row>
    <row r="117" spans="1:14" ht="24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18"/>
    </row>
    <row r="118" spans="1:14" ht="24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18"/>
    </row>
    <row r="119" spans="1:14" ht="24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 s="18"/>
    </row>
    <row r="120" spans="1:14" ht="24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 s="18"/>
    </row>
    <row r="121" spans="1:14" ht="24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 s="18"/>
    </row>
    <row r="122" spans="1:14" ht="24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 s="18"/>
    </row>
    <row r="123" spans="1:14" ht="24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 s="18"/>
    </row>
    <row r="124" spans="1:14" ht="24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 s="18"/>
    </row>
    <row r="125" spans="1:14" ht="24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 s="18"/>
    </row>
    <row r="126" spans="1:14" ht="24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 s="18"/>
    </row>
    <row r="127" spans="1:14" ht="24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 s="18"/>
    </row>
    <row r="128" spans="1:14" ht="24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 s="18"/>
    </row>
    <row r="129" spans="1:14" ht="24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 s="18"/>
    </row>
    <row r="130" spans="1:14" ht="24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 s="18"/>
    </row>
    <row r="131" spans="1:14" ht="24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 s="18"/>
    </row>
    <row r="132" spans="1:14" ht="24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 s="18"/>
    </row>
    <row r="133" spans="1:14" ht="24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 s="18"/>
    </row>
    <row r="134" spans="1:14" ht="24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 s="18"/>
    </row>
    <row r="135" spans="1:14" ht="24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 s="18"/>
    </row>
    <row r="136" spans="1:14" ht="24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18"/>
    </row>
    <row r="137" spans="1:14" ht="24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 s="18"/>
    </row>
    <row r="138" spans="1:14" ht="24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18"/>
    </row>
    <row r="139" spans="1:14" ht="24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 s="18"/>
    </row>
    <row r="140" spans="1:14" ht="24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 s="18"/>
    </row>
    <row r="141" spans="1:14" ht="24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 s="18"/>
    </row>
    <row r="142" spans="1:14" ht="24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 s="18"/>
    </row>
    <row r="143" spans="1:14" ht="24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 s="18"/>
    </row>
    <row r="144" spans="1:14" ht="24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18"/>
    </row>
    <row r="145" spans="1:14" ht="24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 s="18"/>
    </row>
    <row r="146" spans="1:14" ht="24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 s="18"/>
    </row>
    <row r="147" spans="1:14" ht="24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18"/>
    </row>
    <row r="148" spans="1:14" ht="24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 s="18"/>
    </row>
    <row r="149" spans="1:14" ht="24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 s="18"/>
    </row>
    <row r="150" spans="1:14" ht="24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 s="18"/>
    </row>
    <row r="151" spans="1:14" ht="24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18"/>
    </row>
    <row r="152" spans="1:14" ht="24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 s="18"/>
    </row>
    <row r="153" spans="1:14" ht="24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 s="18"/>
    </row>
    <row r="154" spans="1:14" ht="24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 s="18"/>
    </row>
    <row r="155" spans="1:14" ht="24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 s="18"/>
    </row>
    <row r="156" spans="1:14" ht="24" customHeight="1">
      <c r="A156"/>
      <c r="B156"/>
      <c r="C156"/>
      <c r="D156"/>
      <c r="E156"/>
      <c r="F156"/>
      <c r="G156"/>
      <c r="H156"/>
      <c r="I156"/>
      <c r="J156"/>
      <c r="K156"/>
      <c r="L156"/>
      <c r="M156" s="18"/>
      <c r="N156" s="18"/>
    </row>
    <row r="157" spans="1:14" ht="24" customHeight="1">
      <c r="A157"/>
      <c r="B157"/>
      <c r="C157"/>
      <c r="D157"/>
      <c r="E157"/>
      <c r="F157"/>
      <c r="G157"/>
      <c r="H157"/>
      <c r="I157"/>
      <c r="J157"/>
      <c r="K157"/>
      <c r="L157"/>
      <c r="M157" s="18"/>
      <c r="N157" s="18"/>
    </row>
    <row r="158" spans="1:14" ht="24" customHeight="1">
      <c r="A158"/>
      <c r="B158"/>
      <c r="C158"/>
      <c r="D158"/>
      <c r="E158"/>
      <c r="F158"/>
      <c r="G158"/>
      <c r="H158"/>
      <c r="I158"/>
      <c r="J158"/>
      <c r="K158"/>
      <c r="L158"/>
      <c r="M158" s="18"/>
      <c r="N158" s="1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 s="18"/>
      <c r="N159" s="18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 s="18"/>
      <c r="N160" s="18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 s="18"/>
      <c r="N161" s="18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 s="18"/>
      <c r="N162" s="18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 s="18"/>
      <c r="N163" s="18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 s="18"/>
      <c r="N164" s="18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 s="18"/>
      <c r="N165" s="18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 s="18"/>
      <c r="N166" s="18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 s="18"/>
      <c r="N167" s="18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 s="18"/>
      <c r="N168" s="1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 s="18"/>
      <c r="N169" s="18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 s="18"/>
      <c r="N170" s="18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 s="18"/>
      <c r="N171" s="18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 s="18"/>
      <c r="N172" s="18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 s="18"/>
      <c r="N173" s="18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 s="18"/>
      <c r="N174" s="18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 s="18"/>
      <c r="N175" s="18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 s="18"/>
      <c r="N176" s="18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 s="18"/>
      <c r="N177" s="18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 s="18"/>
      <c r="N178" s="1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 s="18"/>
      <c r="N179" s="18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 s="18"/>
      <c r="N180" s="18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 s="18"/>
      <c r="N181" s="18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 s="18"/>
      <c r="N182" s="18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 s="18"/>
      <c r="N183" s="18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 s="18"/>
      <c r="N184" s="18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 s="18"/>
      <c r="N185" s="18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 s="18"/>
      <c r="N186" s="18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 s="18"/>
      <c r="N187" s="18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 s="18"/>
      <c r="N188" s="1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 s="18"/>
      <c r="N189" s="18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 s="17"/>
      <c r="M190" s="18"/>
      <c r="N190" s="18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 s="17"/>
      <c r="M191" s="18"/>
      <c r="N191" s="18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 s="17"/>
      <c r="M192" s="18"/>
      <c r="N192" s="18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 s="17"/>
      <c r="M193" s="18"/>
      <c r="N193" s="18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 s="17"/>
      <c r="M194" s="18"/>
      <c r="N194" s="18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 s="17"/>
      <c r="M195" s="18"/>
      <c r="N195" s="18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 s="17"/>
      <c r="M196" s="18"/>
      <c r="N196" s="18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 s="17"/>
      <c r="M197" s="18"/>
      <c r="N197" s="18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 s="17"/>
      <c r="M198" s="18"/>
      <c r="N198" s="1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 s="17"/>
      <c r="M199" s="18"/>
      <c r="N199" s="18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 s="17"/>
      <c r="M200" s="18"/>
      <c r="N200" s="18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 s="17"/>
      <c r="M201" s="18"/>
      <c r="N201" s="18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 s="17"/>
      <c r="M202" s="18"/>
      <c r="N202" s="18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 s="17"/>
      <c r="M203" s="18"/>
      <c r="N203" s="18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 s="17"/>
      <c r="M204" s="18"/>
      <c r="N204" s="18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 s="17"/>
      <c r="M205" s="18"/>
      <c r="N205" s="18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 s="17"/>
      <c r="M206" s="18"/>
      <c r="N206" s="18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 s="17"/>
      <c r="M207" s="18"/>
      <c r="N207" s="18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 s="17"/>
      <c r="M208" s="18"/>
      <c r="N208" s="1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 s="17"/>
      <c r="M209" s="18"/>
      <c r="N209" s="18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 s="17"/>
      <c r="M210" s="18"/>
      <c r="N210" s="18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 s="17"/>
      <c r="M211" s="18"/>
      <c r="N211" s="18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 s="17"/>
      <c r="M212" s="18"/>
      <c r="N212" s="18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 s="17"/>
      <c r="M213" s="18"/>
      <c r="N213" s="18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 s="17"/>
      <c r="M214" s="18"/>
      <c r="N214" s="18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 s="17"/>
      <c r="M215" s="18"/>
      <c r="N215" s="18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 s="20"/>
      <c r="M216" s="18"/>
      <c r="N216" s="18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 s="20"/>
      <c r="M217" s="18"/>
      <c r="N217" s="18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 s="17"/>
      <c r="M218" s="18"/>
      <c r="N218" s="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 s="17"/>
      <c r="M219" s="18"/>
      <c r="N219" s="18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 s="17"/>
      <c r="M220" s="18"/>
      <c r="N220" s="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 s="17"/>
      <c r="M221" s="18"/>
      <c r="N221" s="18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 s="17"/>
      <c r="M222" s="18"/>
      <c r="N222" s="18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 s="17"/>
      <c r="M223" s="18"/>
      <c r="N223" s="18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 s="17"/>
      <c r="M224" s="18"/>
      <c r="N224" s="18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 s="17"/>
      <c r="M225" s="18"/>
      <c r="N225" s="18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 s="17"/>
      <c r="M226" s="18"/>
      <c r="N226" s="18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 s="17"/>
      <c r="M227" s="18"/>
      <c r="N227" s="18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 s="17"/>
      <c r="M228" s="18"/>
      <c r="N228" s="1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 s="17"/>
      <c r="M229" s="18"/>
      <c r="N229" s="18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 s="17"/>
      <c r="M230" s="18"/>
      <c r="N230" s="18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 s="17"/>
      <c r="M231" s="18"/>
      <c r="N231" s="18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 s="17"/>
      <c r="M232" s="18"/>
      <c r="N232" s="18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 s="17"/>
      <c r="M233" s="18"/>
      <c r="N233" s="18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 s="17"/>
      <c r="M234" s="18"/>
      <c r="N234" s="18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 s="17"/>
      <c r="M235" s="18"/>
      <c r="N235" s="18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 s="17"/>
      <c r="M236" s="18"/>
      <c r="N236" s="18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 s="17"/>
      <c r="M237" s="18"/>
      <c r="N237" s="18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 s="17"/>
      <c r="M238" s="18"/>
      <c r="N238" s="1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 s="17"/>
      <c r="M239" s="18"/>
      <c r="N239" s="18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 s="17"/>
      <c r="M240" s="18"/>
      <c r="N240" s="18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 s="17"/>
      <c r="M241" s="18"/>
      <c r="N241" s="18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 s="17"/>
      <c r="M242" s="18"/>
      <c r="N242" s="18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 s="17"/>
      <c r="M243" s="18"/>
      <c r="N243" s="18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 s="17"/>
      <c r="M244" s="18"/>
      <c r="N244" s="18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 s="17"/>
      <c r="M245" s="18"/>
      <c r="N245" s="18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 s="17"/>
      <c r="M246" s="18"/>
      <c r="N246" s="18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 s="20"/>
      <c r="M247" s="18"/>
      <c r="N247" s="18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 s="20"/>
      <c r="M248" s="18"/>
      <c r="N248" s="18"/>
    </row>
    <row r="249" spans="1:12" ht="22.5" customHeight="1">
      <c r="A249"/>
      <c r="B249"/>
      <c r="C249"/>
      <c r="D249"/>
      <c r="E249"/>
      <c r="F249"/>
      <c r="G249"/>
      <c r="H249"/>
      <c r="I249"/>
      <c r="J249"/>
      <c r="K249"/>
      <c r="L249" s="17"/>
    </row>
    <row r="250" spans="1:12" ht="22.5" customHeight="1">
      <c r="A250"/>
      <c r="B250"/>
      <c r="C250"/>
      <c r="D250"/>
      <c r="E250"/>
      <c r="F250"/>
      <c r="G250"/>
      <c r="H250"/>
      <c r="I250"/>
      <c r="J250"/>
      <c r="K250"/>
      <c r="L250" s="17"/>
    </row>
    <row r="251" spans="1:12" ht="22.5" customHeight="1">
      <c r="A251"/>
      <c r="B251"/>
      <c r="C251"/>
      <c r="D251"/>
      <c r="E251"/>
      <c r="F251"/>
      <c r="G251"/>
      <c r="H251"/>
      <c r="I251"/>
      <c r="J251"/>
      <c r="K251"/>
      <c r="L251" s="17"/>
    </row>
    <row r="252" spans="1:12" ht="22.5" customHeight="1">
      <c r="A252"/>
      <c r="B252"/>
      <c r="C252"/>
      <c r="D252"/>
      <c r="E252"/>
      <c r="F252"/>
      <c r="G252"/>
      <c r="H252"/>
      <c r="I252"/>
      <c r="J252"/>
      <c r="K252"/>
      <c r="L252" s="10"/>
    </row>
    <row r="253" spans="1:12" ht="22.5" customHeight="1">
      <c r="A253"/>
      <c r="B253"/>
      <c r="C253"/>
      <c r="D253"/>
      <c r="E253"/>
      <c r="F253"/>
      <c r="G253"/>
      <c r="H253"/>
      <c r="I253"/>
      <c r="J253"/>
      <c r="K253"/>
      <c r="L253" s="10"/>
    </row>
    <row r="254" spans="1:12" ht="22.5" customHeight="1">
      <c r="A254"/>
      <c r="B254"/>
      <c r="C254"/>
      <c r="D254"/>
      <c r="E254"/>
      <c r="F254"/>
      <c r="G254"/>
      <c r="H254"/>
      <c r="I254"/>
      <c r="J254"/>
      <c r="K254"/>
      <c r="L254" s="10"/>
    </row>
    <row r="255" spans="1:12" ht="22.5" customHeight="1">
      <c r="A255"/>
      <c r="B255"/>
      <c r="C255"/>
      <c r="D255"/>
      <c r="E255"/>
      <c r="F255"/>
      <c r="G255"/>
      <c r="H255"/>
      <c r="I255"/>
      <c r="J255"/>
      <c r="K255"/>
      <c r="L255" s="10"/>
    </row>
    <row r="256" spans="1:12" ht="22.5" customHeight="1">
      <c r="A256"/>
      <c r="B256"/>
      <c r="C256"/>
      <c r="D256"/>
      <c r="E256"/>
      <c r="F256"/>
      <c r="G256"/>
      <c r="H256"/>
      <c r="I256"/>
      <c r="J256"/>
      <c r="K256"/>
      <c r="L256" s="10"/>
    </row>
    <row r="257" spans="1:12" ht="22.5" customHeight="1">
      <c r="A257"/>
      <c r="B257"/>
      <c r="C257"/>
      <c r="D257"/>
      <c r="E257"/>
      <c r="F257"/>
      <c r="G257"/>
      <c r="H257"/>
      <c r="I257"/>
      <c r="J257"/>
      <c r="K257"/>
      <c r="L257" s="10"/>
    </row>
    <row r="258" spans="1:12" ht="22.5" customHeight="1">
      <c r="A258"/>
      <c r="B258"/>
      <c r="C258"/>
      <c r="D258"/>
      <c r="E258"/>
      <c r="F258"/>
      <c r="G258"/>
      <c r="H258"/>
      <c r="I258"/>
      <c r="J258"/>
      <c r="K258"/>
      <c r="L258" s="10"/>
    </row>
    <row r="259" spans="1:12" ht="22.5" customHeight="1">
      <c r="A259"/>
      <c r="B259"/>
      <c r="C259"/>
      <c r="D259"/>
      <c r="E259"/>
      <c r="F259"/>
      <c r="G259"/>
      <c r="H259"/>
      <c r="I259"/>
      <c r="J259"/>
      <c r="K259"/>
      <c r="L259" s="10"/>
    </row>
    <row r="260" spans="1:12" ht="22.5" customHeight="1">
      <c r="A260"/>
      <c r="B260"/>
      <c r="C260"/>
      <c r="D260"/>
      <c r="E260"/>
      <c r="F260"/>
      <c r="G260"/>
      <c r="H260"/>
      <c r="I260"/>
      <c r="J260"/>
      <c r="K260"/>
      <c r="L260" s="10"/>
    </row>
    <row r="261" spans="1:12" ht="22.5" customHeight="1">
      <c r="A261"/>
      <c r="B261"/>
      <c r="C261"/>
      <c r="D261"/>
      <c r="E261"/>
      <c r="F261"/>
      <c r="G261"/>
      <c r="H261"/>
      <c r="I261"/>
      <c r="J261"/>
      <c r="K261"/>
      <c r="L261" s="10"/>
    </row>
    <row r="262" spans="1:12" ht="22.5" customHeight="1">
      <c r="A262"/>
      <c r="B262"/>
      <c r="C262"/>
      <c r="D262"/>
      <c r="E262"/>
      <c r="F262"/>
      <c r="G262"/>
      <c r="H262"/>
      <c r="I262"/>
      <c r="J262"/>
      <c r="K262"/>
      <c r="L262" s="10"/>
    </row>
    <row r="263" spans="1:12" ht="22.5" customHeight="1">
      <c r="A263"/>
      <c r="B263"/>
      <c r="C263"/>
      <c r="D263"/>
      <c r="E263"/>
      <c r="F263"/>
      <c r="G263"/>
      <c r="H263"/>
      <c r="I263"/>
      <c r="J263"/>
      <c r="K263"/>
      <c r="L263" s="10"/>
    </row>
    <row r="264" spans="1:12" ht="22.5" customHeight="1">
      <c r="A264"/>
      <c r="B264"/>
      <c r="C264"/>
      <c r="D264"/>
      <c r="E264"/>
      <c r="F264"/>
      <c r="G264"/>
      <c r="H264"/>
      <c r="I264"/>
      <c r="J264"/>
      <c r="K264"/>
      <c r="L264" s="10"/>
    </row>
    <row r="265" spans="1:12" ht="22.5" customHeight="1">
      <c r="A265"/>
      <c r="B265"/>
      <c r="C265"/>
      <c r="D265"/>
      <c r="E265"/>
      <c r="F265"/>
      <c r="G265"/>
      <c r="H265"/>
      <c r="I265"/>
      <c r="J265"/>
      <c r="K265"/>
      <c r="L265" s="10"/>
    </row>
    <row r="266" spans="1:12" ht="22.5" customHeight="1">
      <c r="A266"/>
      <c r="B266"/>
      <c r="C266"/>
      <c r="D266"/>
      <c r="E266"/>
      <c r="F266"/>
      <c r="G266"/>
      <c r="H266"/>
      <c r="I266"/>
      <c r="J266"/>
      <c r="K266"/>
      <c r="L266" s="10"/>
    </row>
    <row r="267" spans="1:12" ht="22.5" customHeight="1">
      <c r="A267"/>
      <c r="B267"/>
      <c r="C267"/>
      <c r="D267"/>
      <c r="E267"/>
      <c r="F267"/>
      <c r="G267"/>
      <c r="H267"/>
      <c r="I267"/>
      <c r="J267"/>
      <c r="K267"/>
      <c r="L267" s="10"/>
    </row>
    <row r="268" spans="1:12" ht="22.5" customHeight="1">
      <c r="A268"/>
      <c r="B268"/>
      <c r="C268"/>
      <c r="D268"/>
      <c r="E268"/>
      <c r="F268"/>
      <c r="G268"/>
      <c r="H268"/>
      <c r="I268"/>
      <c r="J268"/>
      <c r="K268"/>
      <c r="L268" s="10"/>
    </row>
    <row r="269" spans="1:12" ht="22.5" customHeight="1">
      <c r="A269"/>
      <c r="B269"/>
      <c r="C269"/>
      <c r="D269"/>
      <c r="E269"/>
      <c r="F269"/>
      <c r="G269"/>
      <c r="H269"/>
      <c r="I269"/>
      <c r="J269"/>
      <c r="K269"/>
      <c r="L269" s="10"/>
    </row>
    <row r="270" spans="1:12" ht="22.5" customHeight="1">
      <c r="A270"/>
      <c r="B270"/>
      <c r="C270"/>
      <c r="D270"/>
      <c r="E270"/>
      <c r="F270"/>
      <c r="G270"/>
      <c r="H270"/>
      <c r="I270"/>
      <c r="J270"/>
      <c r="K270"/>
      <c r="L270" s="10"/>
    </row>
    <row r="271" spans="1:12" ht="22.5" customHeight="1">
      <c r="A271"/>
      <c r="B271"/>
      <c r="C271"/>
      <c r="D271"/>
      <c r="E271"/>
      <c r="F271"/>
      <c r="G271"/>
      <c r="H271"/>
      <c r="I271"/>
      <c r="J271"/>
      <c r="K271"/>
      <c r="L271" s="10"/>
    </row>
    <row r="272" spans="1:12" ht="22.5" customHeight="1">
      <c r="A272"/>
      <c r="B272"/>
      <c r="C272"/>
      <c r="D272"/>
      <c r="E272"/>
      <c r="F272"/>
      <c r="G272"/>
      <c r="H272"/>
      <c r="I272"/>
      <c r="J272"/>
      <c r="K272"/>
      <c r="L272" s="10"/>
    </row>
    <row r="273" spans="1:12" ht="22.5" customHeight="1">
      <c r="A273"/>
      <c r="B273"/>
      <c r="C273"/>
      <c r="D273"/>
      <c r="E273"/>
      <c r="F273"/>
      <c r="G273"/>
      <c r="H273"/>
      <c r="I273"/>
      <c r="J273"/>
      <c r="K273"/>
      <c r="L273" s="10"/>
    </row>
    <row r="274" spans="1:12" ht="22.5" customHeight="1">
      <c r="A274"/>
      <c r="B274"/>
      <c r="C274"/>
      <c r="D274"/>
      <c r="E274"/>
      <c r="F274"/>
      <c r="G274"/>
      <c r="H274"/>
      <c r="I274"/>
      <c r="J274"/>
      <c r="K274"/>
      <c r="L274" s="10"/>
    </row>
    <row r="275" spans="1:12" ht="22.5" customHeight="1">
      <c r="A275"/>
      <c r="B275"/>
      <c r="C275"/>
      <c r="D275"/>
      <c r="E275"/>
      <c r="F275"/>
      <c r="G275"/>
      <c r="H275"/>
      <c r="I275"/>
      <c r="J275"/>
      <c r="K275"/>
      <c r="L275" s="10"/>
    </row>
    <row r="276" spans="1:12" ht="22.5" customHeight="1">
      <c r="A276"/>
      <c r="B276"/>
      <c r="C276"/>
      <c r="D276"/>
      <c r="E276"/>
      <c r="F276"/>
      <c r="G276"/>
      <c r="H276"/>
      <c r="I276"/>
      <c r="J276"/>
      <c r="K276"/>
      <c r="L276" s="10"/>
    </row>
    <row r="277" spans="1:12" ht="22.5" customHeight="1">
      <c r="A277"/>
      <c r="B277"/>
      <c r="C277"/>
      <c r="D277"/>
      <c r="E277"/>
      <c r="F277"/>
      <c r="G277"/>
      <c r="H277"/>
      <c r="I277"/>
      <c r="J277"/>
      <c r="K277"/>
      <c r="L277" s="10"/>
    </row>
    <row r="278" spans="1:12" ht="22.5" customHeight="1">
      <c r="A278"/>
      <c r="B278"/>
      <c r="C278"/>
      <c r="D278"/>
      <c r="E278"/>
      <c r="F278"/>
      <c r="G278"/>
      <c r="H278"/>
      <c r="I278"/>
      <c r="J278"/>
      <c r="K278"/>
      <c r="L278" s="11"/>
    </row>
    <row r="279" spans="1:12" ht="22.5" customHeight="1">
      <c r="A279"/>
      <c r="B279"/>
      <c r="C279"/>
      <c r="D279"/>
      <c r="E279"/>
      <c r="F279"/>
      <c r="G279"/>
      <c r="H279"/>
      <c r="I279"/>
      <c r="J279"/>
      <c r="K279"/>
      <c r="L279" s="11"/>
    </row>
    <row r="280" spans="1:12" ht="22.5" customHeight="1">
      <c r="A280"/>
      <c r="B280"/>
      <c r="C280"/>
      <c r="D280"/>
      <c r="E280"/>
      <c r="F280"/>
      <c r="G280"/>
      <c r="H280"/>
      <c r="I280"/>
      <c r="J280"/>
      <c r="K280"/>
      <c r="L280" s="10"/>
    </row>
    <row r="281" spans="1:12" ht="22.5" customHeight="1">
      <c r="A281"/>
      <c r="B281"/>
      <c r="C281"/>
      <c r="D281"/>
      <c r="E281"/>
      <c r="F281"/>
      <c r="G281"/>
      <c r="H281"/>
      <c r="I281"/>
      <c r="J281"/>
      <c r="K281"/>
      <c r="L281" s="10"/>
    </row>
    <row r="282" spans="1:12" ht="22.5" customHeight="1">
      <c r="A282"/>
      <c r="B282"/>
      <c r="C282"/>
      <c r="D282"/>
      <c r="E282"/>
      <c r="F282"/>
      <c r="G282"/>
      <c r="H282"/>
      <c r="I282"/>
      <c r="J282"/>
      <c r="K282"/>
      <c r="L282" s="10"/>
    </row>
    <row r="283" spans="1:12" ht="22.5" customHeight="1">
      <c r="A283"/>
      <c r="B283"/>
      <c r="C283"/>
      <c r="D283"/>
      <c r="E283"/>
      <c r="F283"/>
      <c r="G283"/>
      <c r="H283"/>
      <c r="I283"/>
      <c r="J283"/>
      <c r="K283"/>
      <c r="L283" s="10"/>
    </row>
    <row r="284" spans="1:12" ht="22.5" customHeight="1">
      <c r="A284"/>
      <c r="B284"/>
      <c r="C284"/>
      <c r="D284"/>
      <c r="E284"/>
      <c r="F284"/>
      <c r="G284"/>
      <c r="H284"/>
      <c r="I284"/>
      <c r="J284"/>
      <c r="K284"/>
      <c r="L284" s="10"/>
    </row>
    <row r="285" spans="1:12" ht="22.5" customHeight="1">
      <c r="A285"/>
      <c r="B285"/>
      <c r="C285"/>
      <c r="D285"/>
      <c r="E285"/>
      <c r="F285"/>
      <c r="G285"/>
      <c r="H285"/>
      <c r="I285"/>
      <c r="J285"/>
      <c r="K285"/>
      <c r="L285" s="10"/>
    </row>
    <row r="286" spans="1:12" ht="22.5" customHeight="1">
      <c r="A286"/>
      <c r="B286"/>
      <c r="C286"/>
      <c r="D286"/>
      <c r="E286"/>
      <c r="F286"/>
      <c r="G286"/>
      <c r="H286"/>
      <c r="I286"/>
      <c r="J286"/>
      <c r="K286"/>
      <c r="L286" s="10"/>
    </row>
    <row r="287" spans="1:12" ht="22.5" customHeight="1">
      <c r="A287"/>
      <c r="B287"/>
      <c r="C287"/>
      <c r="D287"/>
      <c r="E287"/>
      <c r="F287"/>
      <c r="G287"/>
      <c r="H287"/>
      <c r="I287"/>
      <c r="J287"/>
      <c r="K287"/>
      <c r="L287" s="10"/>
    </row>
    <row r="288" spans="1:12" ht="22.5" customHeight="1">
      <c r="A288"/>
      <c r="B288"/>
      <c r="C288"/>
      <c r="D288"/>
      <c r="E288"/>
      <c r="F288"/>
      <c r="G288"/>
      <c r="H288"/>
      <c r="I288"/>
      <c r="J288"/>
      <c r="K288"/>
      <c r="L288" s="10"/>
    </row>
    <row r="289" spans="1:12" ht="22.5" customHeight="1">
      <c r="A289"/>
      <c r="B289"/>
      <c r="C289"/>
      <c r="D289"/>
      <c r="E289"/>
      <c r="F289"/>
      <c r="G289"/>
      <c r="H289"/>
      <c r="I289"/>
      <c r="J289"/>
      <c r="K289"/>
      <c r="L289" s="10"/>
    </row>
    <row r="290" spans="1:12" ht="22.5" customHeight="1">
      <c r="A290"/>
      <c r="B290"/>
      <c r="C290"/>
      <c r="D290"/>
      <c r="E290"/>
      <c r="F290"/>
      <c r="G290"/>
      <c r="H290"/>
      <c r="I290"/>
      <c r="J290"/>
      <c r="K290"/>
      <c r="L290" s="10"/>
    </row>
    <row r="291" spans="1:12" ht="22.5" customHeight="1">
      <c r="A291"/>
      <c r="B291"/>
      <c r="C291"/>
      <c r="D291"/>
      <c r="E291"/>
      <c r="F291"/>
      <c r="G291"/>
      <c r="H291"/>
      <c r="I291"/>
      <c r="J291"/>
      <c r="K291"/>
      <c r="L291" s="10"/>
    </row>
    <row r="292" spans="1:12" ht="22.5" customHeight="1">
      <c r="A292"/>
      <c r="B292"/>
      <c r="C292"/>
      <c r="D292"/>
      <c r="E292"/>
      <c r="F292"/>
      <c r="G292"/>
      <c r="H292"/>
      <c r="I292"/>
      <c r="J292"/>
      <c r="K292"/>
      <c r="L292" s="10"/>
    </row>
    <row r="293" spans="1:12" ht="22.5" customHeight="1">
      <c r="A293"/>
      <c r="B293"/>
      <c r="C293"/>
      <c r="D293"/>
      <c r="E293"/>
      <c r="F293"/>
      <c r="G293"/>
      <c r="H293"/>
      <c r="I293"/>
      <c r="J293"/>
      <c r="K293"/>
      <c r="L293" s="10"/>
    </row>
    <row r="294" spans="1:12" ht="22.5" customHeight="1">
      <c r="A294"/>
      <c r="B294"/>
      <c r="C294"/>
      <c r="D294"/>
      <c r="E294"/>
      <c r="F294"/>
      <c r="G294"/>
      <c r="H294"/>
      <c r="I294"/>
      <c r="J294"/>
      <c r="K294"/>
      <c r="L294" s="10"/>
    </row>
    <row r="295" spans="1:12" ht="22.5" customHeight="1">
      <c r="A295"/>
      <c r="B295"/>
      <c r="C295"/>
      <c r="D295"/>
      <c r="E295"/>
      <c r="F295"/>
      <c r="G295"/>
      <c r="H295"/>
      <c r="I295"/>
      <c r="J295"/>
      <c r="K295"/>
      <c r="L295" s="10"/>
    </row>
    <row r="296" spans="1:12" ht="22.5" customHeight="1">
      <c r="A296"/>
      <c r="B296"/>
      <c r="C296"/>
      <c r="D296"/>
      <c r="E296"/>
      <c r="F296"/>
      <c r="G296"/>
      <c r="H296"/>
      <c r="I296"/>
      <c r="J296"/>
      <c r="K296"/>
      <c r="L296" s="10"/>
    </row>
    <row r="297" spans="1:12" ht="22.5" customHeight="1">
      <c r="A297"/>
      <c r="B297"/>
      <c r="C297"/>
      <c r="D297"/>
      <c r="E297"/>
      <c r="F297"/>
      <c r="G297"/>
      <c r="H297"/>
      <c r="I297"/>
      <c r="J297"/>
      <c r="K297"/>
      <c r="L297" s="10"/>
    </row>
    <row r="298" spans="1:12" ht="22.5" customHeight="1">
      <c r="A298"/>
      <c r="B298"/>
      <c r="C298"/>
      <c r="D298"/>
      <c r="E298"/>
      <c r="F298"/>
      <c r="G298"/>
      <c r="H298"/>
      <c r="I298"/>
      <c r="J298"/>
      <c r="K298"/>
      <c r="L298" s="10"/>
    </row>
    <row r="299" spans="1:12" ht="22.5" customHeight="1">
      <c r="A299"/>
      <c r="B299"/>
      <c r="C299"/>
      <c r="D299"/>
      <c r="E299"/>
      <c r="F299"/>
      <c r="G299"/>
      <c r="H299"/>
      <c r="I299"/>
      <c r="J299"/>
      <c r="K299"/>
      <c r="L299" s="10"/>
    </row>
    <row r="300" spans="1:12" ht="22.5" customHeight="1">
      <c r="A300"/>
      <c r="B300"/>
      <c r="C300"/>
      <c r="D300"/>
      <c r="E300"/>
      <c r="F300"/>
      <c r="G300"/>
      <c r="H300"/>
      <c r="I300"/>
      <c r="J300"/>
      <c r="K300"/>
      <c r="L300" s="10"/>
    </row>
    <row r="301" spans="1:12" ht="22.5" customHeight="1">
      <c r="A301"/>
      <c r="B301"/>
      <c r="C301"/>
      <c r="D301"/>
      <c r="E301"/>
      <c r="F301"/>
      <c r="G301"/>
      <c r="H301"/>
      <c r="I301"/>
      <c r="J301"/>
      <c r="K301"/>
      <c r="L301" s="10"/>
    </row>
    <row r="302" spans="1:12" ht="22.5" customHeight="1">
      <c r="A302"/>
      <c r="B302"/>
      <c r="C302"/>
      <c r="D302"/>
      <c r="E302"/>
      <c r="F302"/>
      <c r="G302"/>
      <c r="H302"/>
      <c r="I302"/>
      <c r="J302"/>
      <c r="K302"/>
      <c r="L302" s="10"/>
    </row>
    <row r="303" spans="1:12" ht="22.5" customHeight="1">
      <c r="A303"/>
      <c r="B303"/>
      <c r="C303"/>
      <c r="D303"/>
      <c r="E303"/>
      <c r="F303"/>
      <c r="G303"/>
      <c r="H303"/>
      <c r="I303"/>
      <c r="J303"/>
      <c r="K303"/>
      <c r="L303" s="10"/>
    </row>
    <row r="304" spans="1:12" ht="22.5" customHeight="1">
      <c r="A304"/>
      <c r="B304"/>
      <c r="C304"/>
      <c r="D304"/>
      <c r="E304"/>
      <c r="F304"/>
      <c r="G304"/>
      <c r="H304"/>
      <c r="I304"/>
      <c r="J304"/>
      <c r="K304"/>
      <c r="L304" s="10"/>
    </row>
    <row r="305" spans="1:12" ht="22.5" customHeight="1">
      <c r="A305"/>
      <c r="B305"/>
      <c r="C305"/>
      <c r="D305"/>
      <c r="E305"/>
      <c r="F305"/>
      <c r="G305"/>
      <c r="H305"/>
      <c r="I305"/>
      <c r="J305"/>
      <c r="K305"/>
      <c r="L305" s="10"/>
    </row>
    <row r="306" spans="1:12" ht="22.5" customHeight="1">
      <c r="A306"/>
      <c r="B306"/>
      <c r="C306"/>
      <c r="D306"/>
      <c r="E306"/>
      <c r="F306"/>
      <c r="G306"/>
      <c r="H306"/>
      <c r="I306"/>
      <c r="J306"/>
      <c r="K306"/>
      <c r="L306" s="10"/>
    </row>
    <row r="307" spans="1:12" ht="22.5" customHeight="1">
      <c r="A307"/>
      <c r="B307"/>
      <c r="C307"/>
      <c r="D307"/>
      <c r="E307"/>
      <c r="F307"/>
      <c r="G307"/>
      <c r="H307"/>
      <c r="I307"/>
      <c r="J307"/>
      <c r="K307"/>
      <c r="L307" s="10"/>
    </row>
    <row r="308" spans="1:12" ht="22.5" customHeight="1">
      <c r="A308"/>
      <c r="B308"/>
      <c r="C308"/>
      <c r="D308"/>
      <c r="E308"/>
      <c r="F308"/>
      <c r="G308"/>
      <c r="H308"/>
      <c r="I308"/>
      <c r="J308"/>
      <c r="K308"/>
      <c r="L308" s="10"/>
    </row>
    <row r="309" spans="1:12" ht="22.5" customHeight="1">
      <c r="A309"/>
      <c r="B309"/>
      <c r="C309"/>
      <c r="D309"/>
      <c r="E309"/>
      <c r="F309"/>
      <c r="G309"/>
      <c r="H309"/>
      <c r="I309"/>
      <c r="J309"/>
      <c r="K309"/>
      <c r="L309" s="11"/>
    </row>
    <row r="310" spans="1:12" ht="22.5" customHeight="1">
      <c r="A310"/>
      <c r="B310"/>
      <c r="C310"/>
      <c r="D310"/>
      <c r="E310"/>
      <c r="F310"/>
      <c r="G310"/>
      <c r="H310"/>
      <c r="I310"/>
      <c r="J310"/>
      <c r="K310"/>
      <c r="L310" s="11"/>
    </row>
    <row r="311" spans="1:12" ht="22.5" customHeight="1">
      <c r="A311"/>
      <c r="B311"/>
      <c r="C311"/>
      <c r="D311"/>
      <c r="E311"/>
      <c r="F311"/>
      <c r="G311"/>
      <c r="H311"/>
      <c r="I311"/>
      <c r="J311"/>
      <c r="K311"/>
      <c r="L311" s="10"/>
    </row>
    <row r="312" spans="1:12" ht="22.5" customHeight="1">
      <c r="A312"/>
      <c r="B312"/>
      <c r="C312"/>
      <c r="D312"/>
      <c r="E312"/>
      <c r="F312"/>
      <c r="G312"/>
      <c r="H312"/>
      <c r="I312"/>
      <c r="J312"/>
      <c r="K312"/>
      <c r="L312" s="10"/>
    </row>
    <row r="313" spans="1:12" ht="22.5" customHeight="1">
      <c r="A313"/>
      <c r="B313"/>
      <c r="C313"/>
      <c r="D313"/>
      <c r="E313"/>
      <c r="F313"/>
      <c r="G313"/>
      <c r="H313"/>
      <c r="I313"/>
      <c r="J313"/>
      <c r="K313"/>
      <c r="L313" s="10"/>
    </row>
  </sheetData>
  <sheetProtection sheet="1" selectLockedCells="1"/>
  <mergeCells count="39">
    <mergeCell ref="K1:K2"/>
    <mergeCell ref="A2:C2"/>
    <mergeCell ref="D1:D2"/>
    <mergeCell ref="E1:G2"/>
    <mergeCell ref="H1:H2"/>
    <mergeCell ref="I1:I2"/>
    <mergeCell ref="J1:J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3:B33"/>
    <mergeCell ref="A34:B34"/>
    <mergeCell ref="A27:B27"/>
    <mergeCell ref="A28:B28"/>
    <mergeCell ref="A29:B29"/>
    <mergeCell ref="A30:B30"/>
    <mergeCell ref="A31:B31"/>
    <mergeCell ref="A32:B32"/>
  </mergeCells>
  <dataValidations count="2">
    <dataValidation allowBlank="1" showInputMessage="1" showErrorMessage="1" imeMode="off" sqref="G4:G33 G34:H34 H3 I3:K34 A3:A34 C3:D34"/>
    <dataValidation type="list" allowBlank="1" showInputMessage="1" showErrorMessage="1" sqref="E314:E65536 E1:E34">
      <formula1>$M$3</formula1>
    </dataValidation>
  </dataValidations>
  <printOptions/>
  <pageMargins left="0.7874015748031497" right="0.11811023622047245" top="0.984251968503937" bottom="0.1968503937007874" header="0.5118110236220472" footer="0.5118110236220472"/>
  <pageSetup horizontalDpi="600" verticalDpi="600" orientation="portrait" paperSize="9" scale="95" r:id="rId3"/>
  <headerFooter alignWithMargins="0">
    <oddHeader>&amp;C&amp;A</oddHeader>
    <oddFooter>&amp;C&amp;P ページ</oddFooter>
  </headerFooter>
  <rowBreaks count="9" manualBreakCount="9">
    <brk id="34" max="255" man="1"/>
    <brk id="65" max="255" man="1"/>
    <brk id="96" max="255" man="1"/>
    <brk id="127" max="255" man="1"/>
    <brk id="158" max="255" man="1"/>
    <brk id="189" max="255" man="1"/>
    <brk id="220" max="255" man="1"/>
    <brk id="251" max="255" man="1"/>
    <brk id="282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P313"/>
  <sheetViews>
    <sheetView zoomScale="85" zoomScaleNormal="85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I44" sqref="I44"/>
    </sheetView>
  </sheetViews>
  <sheetFormatPr defaultColWidth="8.875" defaultRowHeight="13.5"/>
  <cols>
    <col min="1" max="1" width="2.125" style="3" customWidth="1"/>
    <col min="2" max="2" width="2.375" style="3" customWidth="1"/>
    <col min="3" max="3" width="4.125" style="3" customWidth="1"/>
    <col min="4" max="4" width="4.625" style="3" customWidth="1"/>
    <col min="5" max="5" width="10.625" style="4" customWidth="1"/>
    <col min="6" max="6" width="17.625" style="4" customWidth="1"/>
    <col min="7" max="7" width="8.625" style="4" customWidth="1"/>
    <col min="8" max="8" width="6.625" style="4" customWidth="1"/>
    <col min="9" max="9" width="11.625" style="5" customWidth="1"/>
    <col min="10" max="11" width="12.625" style="5" customWidth="1"/>
    <col min="12" max="12" width="2.625" style="1" customWidth="1"/>
    <col min="13" max="13" width="13.875" style="1" bestFit="1" customWidth="1"/>
    <col min="14" max="14" width="10.125" style="1" bestFit="1" customWidth="1"/>
    <col min="15" max="16" width="8.875" style="1" customWidth="1"/>
    <col min="17" max="17" width="2.50390625" style="1" bestFit="1" customWidth="1"/>
    <col min="18" max="18" width="8.875" style="1" customWidth="1"/>
    <col min="19" max="19" width="7.50390625" style="1" bestFit="1" customWidth="1"/>
    <col min="20" max="16384" width="8.875" style="1" customWidth="1"/>
  </cols>
  <sheetData>
    <row r="1" spans="1:16" s="2" customFormat="1" ht="24" customHeight="1">
      <c r="A1" s="149" t="s">
        <v>104</v>
      </c>
      <c r="B1" s="150">
        <f>'予算一覧'!G2</f>
        <v>0</v>
      </c>
      <c r="C1" s="160" t="s">
        <v>31</v>
      </c>
      <c r="D1" s="426" t="s">
        <v>26</v>
      </c>
      <c r="E1" s="422" t="s">
        <v>4</v>
      </c>
      <c r="F1" s="422"/>
      <c r="G1" s="422"/>
      <c r="H1" s="424" t="s">
        <v>22</v>
      </c>
      <c r="I1" s="428" t="s">
        <v>5</v>
      </c>
      <c r="J1" s="430" t="s">
        <v>6</v>
      </c>
      <c r="K1" s="417" t="s">
        <v>3</v>
      </c>
      <c r="L1" s="15"/>
      <c r="M1" s="16"/>
      <c r="N1" s="16"/>
      <c r="O1"/>
      <c r="P1"/>
    </row>
    <row r="2" spans="1:16" s="2" customFormat="1" ht="24" customHeight="1">
      <c r="A2" s="436" t="s">
        <v>1</v>
      </c>
      <c r="B2" s="437"/>
      <c r="C2" s="438"/>
      <c r="D2" s="427"/>
      <c r="E2" s="423"/>
      <c r="F2" s="423"/>
      <c r="G2" s="423"/>
      <c r="H2" s="425"/>
      <c r="I2" s="429"/>
      <c r="J2" s="431"/>
      <c r="K2" s="418"/>
      <c r="L2" s="15"/>
      <c r="M2" s="16"/>
      <c r="N2" s="16"/>
      <c r="O2"/>
      <c r="P2"/>
    </row>
    <row r="3" spans="1:14" ht="24" customHeight="1">
      <c r="A3" s="414">
        <v>4</v>
      </c>
      <c r="B3" s="415"/>
      <c r="C3" s="197">
        <v>1</v>
      </c>
      <c r="D3" s="198"/>
      <c r="E3" s="199"/>
      <c r="F3" s="199" t="s">
        <v>21</v>
      </c>
      <c r="G3" s="199"/>
      <c r="H3" s="200"/>
      <c r="I3" s="30"/>
      <c r="J3" s="31"/>
      <c r="K3" s="151">
        <f>I3-J3</f>
        <v>0</v>
      </c>
      <c r="L3" s="17"/>
      <c r="M3" s="24" t="s">
        <v>50</v>
      </c>
      <c r="N3" s="25">
        <f aca="true" t="shared" si="0" ref="N3:N9">SUMIF($E$3:$E$312,M3,$J$3:$J$312)</f>
        <v>0</v>
      </c>
    </row>
    <row r="4" spans="1:14" ht="24" customHeight="1">
      <c r="A4" s="401"/>
      <c r="B4" s="402"/>
      <c r="C4" s="32"/>
      <c r="D4" s="33"/>
      <c r="E4" s="34"/>
      <c r="F4" s="34"/>
      <c r="G4" s="34"/>
      <c r="H4" s="35"/>
      <c r="I4" s="31"/>
      <c r="J4" s="31"/>
      <c r="K4" s="151">
        <f>IF(AND(I4="",J4=""),"",K3+I4-J4)</f>
      </c>
      <c r="L4" s="17"/>
      <c r="M4" s="24" t="s">
        <v>11</v>
      </c>
      <c r="N4" s="25">
        <f t="shared" si="0"/>
        <v>0</v>
      </c>
    </row>
    <row r="5" spans="1:14" ht="24" customHeight="1">
      <c r="A5" s="401"/>
      <c r="B5" s="402"/>
      <c r="C5" s="32"/>
      <c r="D5" s="33"/>
      <c r="E5" s="34"/>
      <c r="F5" s="34"/>
      <c r="G5" s="34"/>
      <c r="H5" s="35"/>
      <c r="I5" s="31"/>
      <c r="J5" s="31"/>
      <c r="K5" s="151">
        <f aca="true" t="shared" si="1" ref="K5:K32">IF(AND(I5="",J5=""),"",K4+I5-J5)</f>
      </c>
      <c r="L5" s="17"/>
      <c r="M5" s="24" t="s">
        <v>28</v>
      </c>
      <c r="N5" s="25">
        <f t="shared" si="0"/>
        <v>0</v>
      </c>
    </row>
    <row r="6" spans="1:14" ht="24" customHeight="1">
      <c r="A6" s="401"/>
      <c r="B6" s="402"/>
      <c r="C6" s="32"/>
      <c r="D6" s="33"/>
      <c r="E6" s="34"/>
      <c r="F6" s="34"/>
      <c r="G6" s="34"/>
      <c r="H6" s="35"/>
      <c r="I6" s="31"/>
      <c r="J6" s="31"/>
      <c r="K6" s="151">
        <f t="shared" si="1"/>
      </c>
      <c r="L6" s="17"/>
      <c r="M6" s="24" t="s">
        <v>60</v>
      </c>
      <c r="N6" s="25">
        <f t="shared" si="0"/>
        <v>0</v>
      </c>
    </row>
    <row r="7" spans="1:14" ht="24" customHeight="1">
      <c r="A7" s="401"/>
      <c r="B7" s="402"/>
      <c r="C7" s="32"/>
      <c r="D7" s="33"/>
      <c r="E7" s="34"/>
      <c r="F7" s="34"/>
      <c r="G7" s="34"/>
      <c r="H7" s="35"/>
      <c r="I7" s="31"/>
      <c r="J7" s="31"/>
      <c r="K7" s="151">
        <f t="shared" si="1"/>
      </c>
      <c r="L7" s="17"/>
      <c r="M7" s="24" t="s">
        <v>52</v>
      </c>
      <c r="N7" s="25">
        <f t="shared" si="0"/>
        <v>0</v>
      </c>
    </row>
    <row r="8" spans="1:14" ht="24" customHeight="1">
      <c r="A8" s="401"/>
      <c r="B8" s="402"/>
      <c r="C8" s="32"/>
      <c r="D8" s="33"/>
      <c r="E8" s="34"/>
      <c r="F8" s="34"/>
      <c r="G8" s="34"/>
      <c r="H8" s="35"/>
      <c r="I8" s="31"/>
      <c r="J8" s="31"/>
      <c r="K8" s="151">
        <f t="shared" si="1"/>
      </c>
      <c r="L8" s="17"/>
      <c r="M8" s="24" t="s">
        <v>51</v>
      </c>
      <c r="N8" s="25">
        <f t="shared" si="0"/>
        <v>0</v>
      </c>
    </row>
    <row r="9" spans="1:14" ht="24" customHeight="1" thickBot="1">
      <c r="A9" s="401"/>
      <c r="B9" s="402"/>
      <c r="C9" s="32"/>
      <c r="D9" s="33"/>
      <c r="E9" s="34"/>
      <c r="F9" s="34"/>
      <c r="G9" s="34"/>
      <c r="H9" s="35"/>
      <c r="I9" s="31"/>
      <c r="J9" s="31"/>
      <c r="K9" s="151">
        <f t="shared" si="1"/>
      </c>
      <c r="L9" s="17"/>
      <c r="M9" s="66" t="s">
        <v>61</v>
      </c>
      <c r="N9" s="26">
        <f t="shared" si="0"/>
        <v>0</v>
      </c>
    </row>
    <row r="10" spans="1:14" ht="24" customHeight="1" thickTop="1">
      <c r="A10" s="401"/>
      <c r="B10" s="402"/>
      <c r="C10" s="32"/>
      <c r="D10" s="33"/>
      <c r="E10" s="34"/>
      <c r="F10" s="34"/>
      <c r="G10" s="34"/>
      <c r="H10" s="35"/>
      <c r="I10" s="31"/>
      <c r="J10" s="31"/>
      <c r="K10" s="151">
        <f t="shared" si="1"/>
      </c>
      <c r="L10" s="17"/>
      <c r="M10" s="64" t="s">
        <v>18</v>
      </c>
      <c r="N10" s="65">
        <f>SUM(N3:N9)</f>
        <v>0</v>
      </c>
    </row>
    <row r="11" spans="1:14" ht="24" customHeight="1">
      <c r="A11" s="401"/>
      <c r="B11" s="402"/>
      <c r="C11" s="32"/>
      <c r="D11" s="33"/>
      <c r="E11" s="34"/>
      <c r="F11" s="34"/>
      <c r="G11" s="34"/>
      <c r="H11" s="35"/>
      <c r="I11" s="31"/>
      <c r="J11" s="31"/>
      <c r="K11" s="151">
        <f t="shared" si="1"/>
      </c>
      <c r="L11" s="17"/>
      <c r="M11"/>
      <c r="N11"/>
    </row>
    <row r="12" spans="1:14" ht="24" customHeight="1">
      <c r="A12" s="401"/>
      <c r="B12" s="402"/>
      <c r="C12" s="32"/>
      <c r="D12" s="33"/>
      <c r="E12" s="34"/>
      <c r="F12" s="34"/>
      <c r="G12" s="34"/>
      <c r="H12" s="35"/>
      <c r="I12" s="31"/>
      <c r="J12" s="31"/>
      <c r="K12" s="151">
        <f t="shared" si="1"/>
      </c>
      <c r="L12" s="17"/>
      <c r="M12"/>
      <c r="N12"/>
    </row>
    <row r="13" spans="1:15" ht="24" customHeight="1">
      <c r="A13" s="401"/>
      <c r="B13" s="402"/>
      <c r="C13" s="32"/>
      <c r="D13" s="33"/>
      <c r="E13" s="34"/>
      <c r="F13" s="34"/>
      <c r="G13" s="34"/>
      <c r="H13" s="35"/>
      <c r="I13" s="31"/>
      <c r="J13" s="31"/>
      <c r="K13" s="151">
        <f t="shared" si="1"/>
      </c>
      <c r="L13" s="17"/>
      <c r="M13"/>
      <c r="N13"/>
      <c r="O13"/>
    </row>
    <row r="14" spans="1:15" ht="24" customHeight="1">
      <c r="A14" s="401"/>
      <c r="B14" s="402"/>
      <c r="C14" s="32"/>
      <c r="D14" s="33"/>
      <c r="E14" s="34"/>
      <c r="F14" s="34"/>
      <c r="G14" s="34"/>
      <c r="H14" s="35"/>
      <c r="I14" s="31"/>
      <c r="J14" s="31"/>
      <c r="K14" s="151">
        <f t="shared" si="1"/>
      </c>
      <c r="L14" s="17"/>
      <c r="M14"/>
      <c r="N14"/>
      <c r="O14"/>
    </row>
    <row r="15" spans="1:15" ht="24" customHeight="1">
      <c r="A15" s="401"/>
      <c r="B15" s="402"/>
      <c r="C15" s="32"/>
      <c r="D15" s="33"/>
      <c r="E15" s="34"/>
      <c r="F15" s="34"/>
      <c r="G15" s="34"/>
      <c r="H15" s="35"/>
      <c r="I15" s="31"/>
      <c r="J15" s="31"/>
      <c r="K15" s="151">
        <f>IF(AND(I15="",J15=""),"",K14+I15-J15)</f>
      </c>
      <c r="L15" s="17"/>
      <c r="M15"/>
      <c r="N15"/>
      <c r="O15"/>
    </row>
    <row r="16" spans="1:15" ht="24" customHeight="1">
      <c r="A16" s="401"/>
      <c r="B16" s="402"/>
      <c r="C16" s="32"/>
      <c r="D16" s="33"/>
      <c r="E16" s="34"/>
      <c r="F16" s="34"/>
      <c r="G16" s="34"/>
      <c r="H16" s="35"/>
      <c r="I16" s="31"/>
      <c r="J16" s="31"/>
      <c r="K16" s="151">
        <f t="shared" si="1"/>
      </c>
      <c r="L16" s="17"/>
      <c r="M16"/>
      <c r="N16"/>
      <c r="O16"/>
    </row>
    <row r="17" spans="1:15" ht="24" customHeight="1">
      <c r="A17" s="401"/>
      <c r="B17" s="402"/>
      <c r="C17" s="32"/>
      <c r="D17" s="33"/>
      <c r="E17" s="34"/>
      <c r="F17" s="34"/>
      <c r="G17" s="34"/>
      <c r="H17" s="35"/>
      <c r="I17" s="31"/>
      <c r="J17" s="31"/>
      <c r="K17" s="151">
        <f t="shared" si="1"/>
      </c>
      <c r="L17" s="17"/>
      <c r="M17"/>
      <c r="N17"/>
      <c r="O17"/>
    </row>
    <row r="18" spans="1:14" ht="24" customHeight="1">
      <c r="A18" s="401"/>
      <c r="B18" s="402"/>
      <c r="C18" s="32"/>
      <c r="D18" s="33"/>
      <c r="E18" s="34"/>
      <c r="F18" s="34"/>
      <c r="G18" s="34"/>
      <c r="H18" s="35"/>
      <c r="I18" s="31"/>
      <c r="J18" s="31"/>
      <c r="K18" s="151">
        <f t="shared" si="1"/>
      </c>
      <c r="L18" s="17"/>
      <c r="M18" s="18"/>
      <c r="N18" s="18"/>
    </row>
    <row r="19" spans="1:14" ht="24" customHeight="1">
      <c r="A19" s="401"/>
      <c r="B19" s="402"/>
      <c r="C19" s="32"/>
      <c r="D19" s="33"/>
      <c r="E19" s="34"/>
      <c r="F19" s="34"/>
      <c r="G19" s="34"/>
      <c r="H19" s="35"/>
      <c r="I19" s="31"/>
      <c r="J19" s="31"/>
      <c r="K19" s="151">
        <f>IF(AND(I19="",J19=""),"",K18+I19-J19)</f>
      </c>
      <c r="L19" s="17"/>
      <c r="M19" s="18"/>
      <c r="N19" s="18"/>
    </row>
    <row r="20" spans="1:14" ht="24" customHeight="1">
      <c r="A20" s="401"/>
      <c r="B20" s="402"/>
      <c r="C20" s="32"/>
      <c r="D20" s="33"/>
      <c r="E20" s="34"/>
      <c r="F20" s="34"/>
      <c r="G20" s="34"/>
      <c r="H20" s="35"/>
      <c r="I20" s="31"/>
      <c r="J20" s="31"/>
      <c r="K20" s="151">
        <f t="shared" si="1"/>
      </c>
      <c r="L20" s="17"/>
      <c r="M20" s="18"/>
      <c r="N20" s="18"/>
    </row>
    <row r="21" spans="1:14" ht="24" customHeight="1">
      <c r="A21" s="401"/>
      <c r="B21" s="402"/>
      <c r="C21" s="32"/>
      <c r="D21" s="33"/>
      <c r="E21" s="34"/>
      <c r="F21" s="34"/>
      <c r="G21" s="34"/>
      <c r="H21" s="35"/>
      <c r="I21" s="31"/>
      <c r="J21" s="31"/>
      <c r="K21" s="151">
        <f t="shared" si="1"/>
      </c>
      <c r="L21" s="17"/>
      <c r="M21" s="18"/>
      <c r="N21" s="18"/>
    </row>
    <row r="22" spans="1:14" ht="24" customHeight="1">
      <c r="A22" s="401"/>
      <c r="B22" s="402"/>
      <c r="C22" s="32"/>
      <c r="D22" s="33"/>
      <c r="E22" s="34"/>
      <c r="F22" s="34"/>
      <c r="G22" s="34"/>
      <c r="H22" s="35"/>
      <c r="I22" s="31"/>
      <c r="J22" s="31"/>
      <c r="K22" s="151">
        <f t="shared" si="1"/>
      </c>
      <c r="L22" s="17"/>
      <c r="M22" s="18"/>
      <c r="N22" s="18"/>
    </row>
    <row r="23" spans="1:14" ht="24" customHeight="1">
      <c r="A23" s="401"/>
      <c r="B23" s="402"/>
      <c r="C23" s="32"/>
      <c r="D23" s="33"/>
      <c r="E23" s="34"/>
      <c r="F23" s="34"/>
      <c r="G23" s="34"/>
      <c r="H23" s="35"/>
      <c r="I23" s="31"/>
      <c r="J23" s="31"/>
      <c r="K23" s="151">
        <f t="shared" si="1"/>
      </c>
      <c r="L23" s="17"/>
      <c r="M23" s="18"/>
      <c r="N23" s="18"/>
    </row>
    <row r="24" spans="1:14" ht="24" customHeight="1">
      <c r="A24" s="401"/>
      <c r="B24" s="402"/>
      <c r="C24" s="32"/>
      <c r="D24" s="33"/>
      <c r="E24" s="34"/>
      <c r="F24" s="34"/>
      <c r="G24" s="34"/>
      <c r="H24" s="35"/>
      <c r="I24" s="31"/>
      <c r="J24" s="31"/>
      <c r="K24" s="151">
        <f t="shared" si="1"/>
      </c>
      <c r="L24" s="17"/>
      <c r="M24" s="18"/>
      <c r="N24" s="18"/>
    </row>
    <row r="25" spans="1:14" ht="24" customHeight="1">
      <c r="A25" s="401"/>
      <c r="B25" s="402"/>
      <c r="C25" s="32"/>
      <c r="D25" s="33"/>
      <c r="E25" s="34"/>
      <c r="F25" s="34"/>
      <c r="G25" s="34"/>
      <c r="H25" s="35"/>
      <c r="I25" s="31"/>
      <c r="J25" s="31"/>
      <c r="K25" s="151">
        <f t="shared" si="1"/>
      </c>
      <c r="L25" s="17"/>
      <c r="M25" s="18"/>
      <c r="N25" s="18"/>
    </row>
    <row r="26" spans="1:14" ht="24" customHeight="1">
      <c r="A26" s="401"/>
      <c r="B26" s="402"/>
      <c r="C26" s="32"/>
      <c r="D26" s="33"/>
      <c r="E26" s="34"/>
      <c r="F26" s="34"/>
      <c r="G26" s="34"/>
      <c r="H26" s="35"/>
      <c r="I26" s="31"/>
      <c r="J26" s="31"/>
      <c r="K26" s="151">
        <f t="shared" si="1"/>
      </c>
      <c r="L26" s="17"/>
      <c r="M26" s="18"/>
      <c r="N26" s="18"/>
    </row>
    <row r="27" spans="1:14" ht="24" customHeight="1">
      <c r="A27" s="401"/>
      <c r="B27" s="402"/>
      <c r="C27" s="32"/>
      <c r="D27" s="33"/>
      <c r="E27" s="34"/>
      <c r="F27" s="34"/>
      <c r="G27" s="34"/>
      <c r="H27" s="35"/>
      <c r="I27" s="31"/>
      <c r="J27" s="31"/>
      <c r="K27" s="151">
        <f t="shared" si="1"/>
      </c>
      <c r="L27" s="17"/>
      <c r="M27" s="18"/>
      <c r="N27" s="18"/>
    </row>
    <row r="28" spans="1:14" ht="24" customHeight="1">
      <c r="A28" s="401"/>
      <c r="B28" s="402"/>
      <c r="C28" s="32"/>
      <c r="D28" s="33"/>
      <c r="E28" s="34"/>
      <c r="F28" s="34"/>
      <c r="G28" s="34"/>
      <c r="H28" s="35"/>
      <c r="I28" s="31"/>
      <c r="J28" s="31"/>
      <c r="K28" s="151">
        <f>IF(AND(I28="",J28=""),"",K27+I28-J28)</f>
      </c>
      <c r="L28" s="17"/>
      <c r="M28" s="19"/>
      <c r="N28" s="19"/>
    </row>
    <row r="29" spans="1:14" ht="24" customHeight="1">
      <c r="A29" s="401"/>
      <c r="B29" s="402"/>
      <c r="C29" s="32"/>
      <c r="D29" s="33"/>
      <c r="E29" s="34"/>
      <c r="F29" s="34"/>
      <c r="G29" s="34"/>
      <c r="H29" s="35"/>
      <c r="I29" s="31"/>
      <c r="J29" s="31"/>
      <c r="K29" s="151">
        <f t="shared" si="1"/>
      </c>
      <c r="L29" s="17"/>
      <c r="M29" s="19"/>
      <c r="N29" s="19"/>
    </row>
    <row r="30" spans="1:14" ht="24" customHeight="1">
      <c r="A30" s="401"/>
      <c r="B30" s="402"/>
      <c r="C30" s="32"/>
      <c r="D30" s="33"/>
      <c r="E30" s="34"/>
      <c r="F30" s="34"/>
      <c r="G30" s="34"/>
      <c r="H30" s="35"/>
      <c r="I30" s="31"/>
      <c r="J30" s="31"/>
      <c r="K30" s="151">
        <f t="shared" si="1"/>
      </c>
      <c r="L30" s="20"/>
      <c r="M30" s="19"/>
      <c r="N30" s="19"/>
    </row>
    <row r="31" spans="1:14" ht="24" customHeight="1">
      <c r="A31" s="401"/>
      <c r="B31" s="402"/>
      <c r="C31" s="32"/>
      <c r="D31" s="33"/>
      <c r="E31" s="34"/>
      <c r="F31" s="34"/>
      <c r="G31" s="34"/>
      <c r="H31" s="35"/>
      <c r="I31" s="31"/>
      <c r="J31" s="31"/>
      <c r="K31" s="151">
        <f t="shared" si="1"/>
      </c>
      <c r="L31" s="20"/>
      <c r="M31" s="18"/>
      <c r="N31" s="18"/>
    </row>
    <row r="32" spans="1:14" ht="24" customHeight="1">
      <c r="A32" s="401"/>
      <c r="B32" s="402"/>
      <c r="C32" s="32"/>
      <c r="D32" s="33"/>
      <c r="E32" s="34"/>
      <c r="F32" s="34"/>
      <c r="G32" s="34"/>
      <c r="H32" s="35"/>
      <c r="I32" s="31"/>
      <c r="J32" s="31"/>
      <c r="K32" s="151">
        <f t="shared" si="1"/>
      </c>
      <c r="L32" s="17"/>
      <c r="M32" s="18"/>
      <c r="N32" s="18"/>
    </row>
    <row r="33" spans="1:14" ht="24" customHeight="1">
      <c r="A33" s="403"/>
      <c r="B33" s="404"/>
      <c r="C33" s="32"/>
      <c r="D33" s="33"/>
      <c r="E33" s="34"/>
      <c r="F33" s="34"/>
      <c r="G33" s="34"/>
      <c r="H33" s="35"/>
      <c r="I33" s="31"/>
      <c r="J33" s="31"/>
      <c r="K33" s="151">
        <f>IF(AND(I33="",J33=""),"",K32+I33-J33)</f>
      </c>
      <c r="L33" s="17"/>
      <c r="M33" s="18"/>
      <c r="N33" s="18"/>
    </row>
    <row r="34" spans="1:14" ht="24" customHeight="1" thickBot="1">
      <c r="A34" s="411"/>
      <c r="B34" s="406"/>
      <c r="C34" s="36"/>
      <c r="D34" s="37"/>
      <c r="E34" s="38"/>
      <c r="F34" s="39" t="s">
        <v>2</v>
      </c>
      <c r="G34" s="39"/>
      <c r="H34" s="40"/>
      <c r="I34" s="59">
        <f>SUM(I3:I33)</f>
        <v>0</v>
      </c>
      <c r="J34" s="59">
        <f>SUM(J3:J33)</f>
        <v>0</v>
      </c>
      <c r="K34" s="152">
        <f>I34-J34</f>
        <v>0</v>
      </c>
      <c r="L34" s="17"/>
      <c r="M34" s="18"/>
      <c r="N34" s="18"/>
    </row>
    <row r="35" spans="1:14" s="2" customFormat="1" ht="24" customHeight="1" thickTop="1">
      <c r="A35" s="412"/>
      <c r="B35" s="413"/>
      <c r="C35" s="41"/>
      <c r="D35" s="42"/>
      <c r="E35" s="43"/>
      <c r="F35" s="44" t="s">
        <v>0</v>
      </c>
      <c r="G35" s="44"/>
      <c r="H35" s="45"/>
      <c r="I35" s="60">
        <f>I34</f>
        <v>0</v>
      </c>
      <c r="J35" s="60">
        <f>J34</f>
        <v>0</v>
      </c>
      <c r="K35" s="153">
        <f>K34</f>
        <v>0</v>
      </c>
      <c r="L35" s="17"/>
      <c r="M35" s="18"/>
      <c r="N35" s="18"/>
    </row>
    <row r="36" spans="1:14" s="2" customFormat="1" ht="24" customHeight="1">
      <c r="A36" s="407"/>
      <c r="B36" s="408"/>
      <c r="C36" s="46"/>
      <c r="D36" s="47"/>
      <c r="E36" s="48"/>
      <c r="F36" s="48"/>
      <c r="G36" s="48"/>
      <c r="H36" s="35"/>
      <c r="I36" s="31"/>
      <c r="J36" s="31"/>
      <c r="K36" s="151">
        <f>IF(AND(I36="",J36=""),"",K35+I36-J36)</f>
      </c>
      <c r="L36" s="17"/>
      <c r="M36" s="18"/>
      <c r="N36" s="18"/>
    </row>
    <row r="37" spans="1:14" s="2" customFormat="1" ht="24" customHeight="1">
      <c r="A37" s="401"/>
      <c r="B37" s="402"/>
      <c r="C37" s="32"/>
      <c r="D37" s="33"/>
      <c r="E37" s="34"/>
      <c r="F37" s="34"/>
      <c r="G37" s="34"/>
      <c r="H37" s="35"/>
      <c r="I37" s="31"/>
      <c r="J37" s="31"/>
      <c r="K37" s="151">
        <f aca="true" t="shared" si="2" ref="K37:K63">IF(AND(I37="",J37=""),"",K36+I37-J37)</f>
      </c>
      <c r="L37" s="17"/>
      <c r="M37" s="18"/>
      <c r="N37" s="18"/>
    </row>
    <row r="38" spans="1:14" ht="24" customHeight="1">
      <c r="A38" s="401"/>
      <c r="B38" s="402"/>
      <c r="C38" s="32"/>
      <c r="D38" s="33"/>
      <c r="E38" s="34"/>
      <c r="F38" s="34"/>
      <c r="G38" s="34"/>
      <c r="H38" s="35"/>
      <c r="I38" s="31"/>
      <c r="J38" s="31"/>
      <c r="K38" s="151">
        <f t="shared" si="2"/>
      </c>
      <c r="L38" s="17"/>
      <c r="M38" s="18"/>
      <c r="N38" s="18"/>
    </row>
    <row r="39" spans="1:14" ht="24" customHeight="1">
      <c r="A39" s="401"/>
      <c r="B39" s="402"/>
      <c r="C39" s="32"/>
      <c r="D39" s="33"/>
      <c r="E39" s="34"/>
      <c r="F39" s="34"/>
      <c r="G39" s="34"/>
      <c r="H39" s="35"/>
      <c r="I39" s="31"/>
      <c r="J39" s="31"/>
      <c r="K39" s="151">
        <f t="shared" si="2"/>
      </c>
      <c r="L39" s="17"/>
      <c r="M39" s="18"/>
      <c r="N39" s="18"/>
    </row>
    <row r="40" spans="1:14" ht="24" customHeight="1">
      <c r="A40" s="401"/>
      <c r="B40" s="402"/>
      <c r="C40" s="32"/>
      <c r="D40" s="33"/>
      <c r="E40" s="34"/>
      <c r="F40" s="34"/>
      <c r="G40" s="34"/>
      <c r="H40" s="35"/>
      <c r="I40" s="31"/>
      <c r="J40" s="31"/>
      <c r="K40" s="151">
        <f t="shared" si="2"/>
      </c>
      <c r="L40" s="17"/>
      <c r="M40" s="18"/>
      <c r="N40" s="18"/>
    </row>
    <row r="41" spans="1:14" ht="24" customHeight="1">
      <c r="A41" s="401"/>
      <c r="B41" s="402"/>
      <c r="C41" s="32"/>
      <c r="D41" s="33"/>
      <c r="E41" s="34"/>
      <c r="F41" s="34"/>
      <c r="G41" s="34"/>
      <c r="H41" s="35"/>
      <c r="I41" s="31"/>
      <c r="J41" s="31"/>
      <c r="K41" s="151">
        <f t="shared" si="2"/>
      </c>
      <c r="L41" s="17"/>
      <c r="M41" s="18"/>
      <c r="N41" s="18"/>
    </row>
    <row r="42" spans="1:14" ht="24" customHeight="1">
      <c r="A42" s="401"/>
      <c r="B42" s="402"/>
      <c r="C42" s="32"/>
      <c r="D42" s="33"/>
      <c r="E42" s="34"/>
      <c r="F42" s="34"/>
      <c r="G42" s="34"/>
      <c r="H42" s="35"/>
      <c r="I42" s="31"/>
      <c r="J42" s="31"/>
      <c r="K42" s="151">
        <f t="shared" si="2"/>
      </c>
      <c r="L42" s="17"/>
      <c r="M42" s="18"/>
      <c r="N42" s="18"/>
    </row>
    <row r="43" spans="1:14" ht="24" customHeight="1">
      <c r="A43" s="401"/>
      <c r="B43" s="402"/>
      <c r="C43" s="32"/>
      <c r="D43" s="33"/>
      <c r="E43" s="34"/>
      <c r="F43" s="34"/>
      <c r="G43" s="34"/>
      <c r="H43" s="35"/>
      <c r="I43" s="31"/>
      <c r="J43" s="31"/>
      <c r="K43" s="151">
        <f t="shared" si="2"/>
      </c>
      <c r="L43" s="17"/>
      <c r="M43" s="18"/>
      <c r="N43" s="18"/>
    </row>
    <row r="44" spans="1:14" ht="24" customHeight="1">
      <c r="A44" s="401"/>
      <c r="B44" s="402"/>
      <c r="C44" s="32"/>
      <c r="D44" s="33"/>
      <c r="E44" s="34"/>
      <c r="F44" s="34"/>
      <c r="G44" s="34"/>
      <c r="H44" s="35"/>
      <c r="I44" s="31"/>
      <c r="J44" s="31"/>
      <c r="K44" s="151">
        <f t="shared" si="2"/>
      </c>
      <c r="L44" s="17"/>
      <c r="M44" s="18"/>
      <c r="N44" s="18"/>
    </row>
    <row r="45" spans="1:14" ht="24" customHeight="1">
      <c r="A45" s="401"/>
      <c r="B45" s="402"/>
      <c r="C45" s="32"/>
      <c r="D45" s="33"/>
      <c r="E45" s="34"/>
      <c r="F45" s="34"/>
      <c r="G45" s="34"/>
      <c r="H45" s="35"/>
      <c r="I45" s="31"/>
      <c r="J45" s="31"/>
      <c r="K45" s="151">
        <f t="shared" si="2"/>
      </c>
      <c r="L45" s="17"/>
      <c r="M45" s="18"/>
      <c r="N45" s="18"/>
    </row>
    <row r="46" spans="1:14" ht="24" customHeight="1">
      <c r="A46" s="401"/>
      <c r="B46" s="402"/>
      <c r="C46" s="32"/>
      <c r="D46" s="33"/>
      <c r="E46" s="34"/>
      <c r="F46" s="34"/>
      <c r="G46" s="34"/>
      <c r="H46" s="35"/>
      <c r="I46" s="31"/>
      <c r="J46" s="31"/>
      <c r="K46" s="151">
        <f t="shared" si="2"/>
      </c>
      <c r="L46" s="17"/>
      <c r="M46" s="18"/>
      <c r="N46" s="18"/>
    </row>
    <row r="47" spans="1:14" ht="24" customHeight="1">
      <c r="A47" s="401" t="s">
        <v>23</v>
      </c>
      <c r="B47" s="402"/>
      <c r="C47" s="32" t="s">
        <v>23</v>
      </c>
      <c r="D47" s="33" t="s">
        <v>23</v>
      </c>
      <c r="E47" s="34"/>
      <c r="F47" s="34" t="s">
        <v>25</v>
      </c>
      <c r="G47" s="34" t="s">
        <v>23</v>
      </c>
      <c r="H47" s="35" t="s">
        <v>25</v>
      </c>
      <c r="I47" s="31"/>
      <c r="J47" s="31"/>
      <c r="K47" s="151">
        <f t="shared" si="2"/>
      </c>
      <c r="L47" s="17"/>
      <c r="M47" s="18"/>
      <c r="N47" s="18"/>
    </row>
    <row r="48" spans="1:14" ht="24" customHeight="1">
      <c r="A48" s="401" t="s">
        <v>23</v>
      </c>
      <c r="B48" s="402"/>
      <c r="C48" s="32" t="s">
        <v>23</v>
      </c>
      <c r="D48" s="33" t="s">
        <v>23</v>
      </c>
      <c r="E48" s="34"/>
      <c r="F48" s="34" t="s">
        <v>25</v>
      </c>
      <c r="G48" s="34" t="s">
        <v>23</v>
      </c>
      <c r="H48" s="35" t="s">
        <v>25</v>
      </c>
      <c r="I48" s="31"/>
      <c r="J48" s="31"/>
      <c r="K48" s="151">
        <f t="shared" si="2"/>
      </c>
      <c r="L48" s="17"/>
      <c r="M48" s="18"/>
      <c r="N48" s="18"/>
    </row>
    <row r="49" spans="1:14" ht="24" customHeight="1">
      <c r="A49" s="401" t="s">
        <v>23</v>
      </c>
      <c r="B49" s="402"/>
      <c r="C49" s="32" t="s">
        <v>23</v>
      </c>
      <c r="D49" s="33" t="s">
        <v>23</v>
      </c>
      <c r="E49" s="34"/>
      <c r="F49" s="34" t="s">
        <v>25</v>
      </c>
      <c r="G49" s="34" t="s">
        <v>23</v>
      </c>
      <c r="H49" s="35" t="s">
        <v>25</v>
      </c>
      <c r="I49" s="31"/>
      <c r="J49" s="31"/>
      <c r="K49" s="151">
        <f t="shared" si="2"/>
      </c>
      <c r="L49" s="17"/>
      <c r="M49" s="18"/>
      <c r="N49" s="18"/>
    </row>
    <row r="50" spans="1:14" ht="24" customHeight="1">
      <c r="A50" s="401" t="s">
        <v>23</v>
      </c>
      <c r="B50" s="402"/>
      <c r="C50" s="32" t="s">
        <v>23</v>
      </c>
      <c r="D50" s="33" t="s">
        <v>23</v>
      </c>
      <c r="E50" s="34"/>
      <c r="F50" s="34" t="s">
        <v>25</v>
      </c>
      <c r="G50" s="34" t="s">
        <v>23</v>
      </c>
      <c r="H50" s="35" t="s">
        <v>25</v>
      </c>
      <c r="I50" s="31"/>
      <c r="J50" s="31"/>
      <c r="K50" s="151">
        <f t="shared" si="2"/>
      </c>
      <c r="L50" s="17"/>
      <c r="M50" s="21"/>
      <c r="N50" s="18"/>
    </row>
    <row r="51" spans="1:14" ht="24" customHeight="1">
      <c r="A51" s="401" t="s">
        <v>23</v>
      </c>
      <c r="B51" s="402"/>
      <c r="C51" s="32" t="s">
        <v>23</v>
      </c>
      <c r="D51" s="33" t="s">
        <v>23</v>
      </c>
      <c r="E51" s="34"/>
      <c r="F51" s="34" t="s">
        <v>25</v>
      </c>
      <c r="G51" s="34" t="s">
        <v>23</v>
      </c>
      <c r="H51" s="35" t="s">
        <v>25</v>
      </c>
      <c r="I51" s="31"/>
      <c r="J51" s="31"/>
      <c r="K51" s="151">
        <f t="shared" si="2"/>
      </c>
      <c r="L51" s="17"/>
      <c r="M51" s="18"/>
      <c r="N51" s="18"/>
    </row>
    <row r="52" spans="1:14" ht="24" customHeight="1">
      <c r="A52" s="401" t="s">
        <v>23</v>
      </c>
      <c r="B52" s="402"/>
      <c r="C52" s="32" t="s">
        <v>23</v>
      </c>
      <c r="D52" s="33" t="s">
        <v>23</v>
      </c>
      <c r="E52" s="34"/>
      <c r="F52" s="34" t="s">
        <v>25</v>
      </c>
      <c r="G52" s="34" t="s">
        <v>23</v>
      </c>
      <c r="H52" s="35" t="s">
        <v>25</v>
      </c>
      <c r="I52" s="31"/>
      <c r="J52" s="31"/>
      <c r="K52" s="151">
        <f t="shared" si="2"/>
      </c>
      <c r="L52" s="17"/>
      <c r="M52" s="18"/>
      <c r="N52" s="18"/>
    </row>
    <row r="53" spans="1:14" ht="24" customHeight="1">
      <c r="A53" s="401" t="s">
        <v>23</v>
      </c>
      <c r="B53" s="402"/>
      <c r="C53" s="32" t="s">
        <v>23</v>
      </c>
      <c r="D53" s="33" t="s">
        <v>23</v>
      </c>
      <c r="E53" s="34"/>
      <c r="F53" s="34" t="s">
        <v>25</v>
      </c>
      <c r="G53" s="34" t="s">
        <v>23</v>
      </c>
      <c r="H53" s="35" t="s">
        <v>25</v>
      </c>
      <c r="I53" s="31"/>
      <c r="J53" s="31"/>
      <c r="K53" s="151">
        <f t="shared" si="2"/>
      </c>
      <c r="L53" s="17"/>
      <c r="M53" s="18"/>
      <c r="N53" s="18"/>
    </row>
    <row r="54" spans="1:14" ht="24" customHeight="1">
      <c r="A54" s="401" t="s">
        <v>23</v>
      </c>
      <c r="B54" s="402"/>
      <c r="C54" s="32" t="s">
        <v>23</v>
      </c>
      <c r="D54" s="33" t="s">
        <v>23</v>
      </c>
      <c r="E54" s="34"/>
      <c r="F54" s="34" t="s">
        <v>25</v>
      </c>
      <c r="G54" s="34" t="s">
        <v>23</v>
      </c>
      <c r="H54" s="35" t="s">
        <v>25</v>
      </c>
      <c r="I54" s="31"/>
      <c r="J54" s="31"/>
      <c r="K54" s="151">
        <f t="shared" si="2"/>
      </c>
      <c r="L54" s="17"/>
      <c r="M54" s="18"/>
      <c r="N54" s="18"/>
    </row>
    <row r="55" spans="1:14" ht="24" customHeight="1">
      <c r="A55" s="401" t="s">
        <v>23</v>
      </c>
      <c r="B55" s="402"/>
      <c r="C55" s="32" t="s">
        <v>23</v>
      </c>
      <c r="D55" s="33" t="s">
        <v>23</v>
      </c>
      <c r="E55" s="34"/>
      <c r="F55" s="34" t="s">
        <v>25</v>
      </c>
      <c r="G55" s="34" t="s">
        <v>23</v>
      </c>
      <c r="H55" s="35" t="s">
        <v>25</v>
      </c>
      <c r="I55" s="31"/>
      <c r="J55" s="31"/>
      <c r="K55" s="151">
        <f t="shared" si="2"/>
      </c>
      <c r="L55" s="17"/>
      <c r="M55" s="18"/>
      <c r="N55" s="18"/>
    </row>
    <row r="56" spans="1:14" ht="24" customHeight="1">
      <c r="A56" s="401" t="s">
        <v>23</v>
      </c>
      <c r="B56" s="402"/>
      <c r="C56" s="32" t="s">
        <v>23</v>
      </c>
      <c r="D56" s="33" t="s">
        <v>23</v>
      </c>
      <c r="E56" s="34"/>
      <c r="F56" s="34" t="s">
        <v>25</v>
      </c>
      <c r="G56" s="34" t="s">
        <v>23</v>
      </c>
      <c r="H56" s="35" t="s">
        <v>25</v>
      </c>
      <c r="I56" s="31"/>
      <c r="J56" s="31"/>
      <c r="K56" s="151">
        <f t="shared" si="2"/>
      </c>
      <c r="L56" s="17"/>
      <c r="M56" s="18"/>
      <c r="N56" s="18"/>
    </row>
    <row r="57" spans="1:14" ht="24" customHeight="1">
      <c r="A57" s="401" t="s">
        <v>23</v>
      </c>
      <c r="B57" s="402"/>
      <c r="C57" s="32" t="s">
        <v>23</v>
      </c>
      <c r="D57" s="33" t="s">
        <v>23</v>
      </c>
      <c r="E57" s="34"/>
      <c r="F57" s="34" t="s">
        <v>25</v>
      </c>
      <c r="G57" s="34" t="s">
        <v>23</v>
      </c>
      <c r="H57" s="35" t="s">
        <v>25</v>
      </c>
      <c r="I57" s="31"/>
      <c r="J57" s="31"/>
      <c r="K57" s="151">
        <f t="shared" si="2"/>
      </c>
      <c r="L57" s="17"/>
      <c r="M57" s="18"/>
      <c r="N57" s="18"/>
    </row>
    <row r="58" spans="1:14" ht="24" customHeight="1">
      <c r="A58" s="401" t="s">
        <v>23</v>
      </c>
      <c r="B58" s="402"/>
      <c r="C58" s="32" t="s">
        <v>23</v>
      </c>
      <c r="D58" s="33" t="s">
        <v>23</v>
      </c>
      <c r="E58" s="34"/>
      <c r="F58" s="34" t="s">
        <v>25</v>
      </c>
      <c r="G58" s="34" t="s">
        <v>23</v>
      </c>
      <c r="H58" s="35" t="s">
        <v>25</v>
      </c>
      <c r="I58" s="31"/>
      <c r="J58" s="31"/>
      <c r="K58" s="151">
        <f t="shared" si="2"/>
      </c>
      <c r="L58" s="17"/>
      <c r="M58" s="18"/>
      <c r="N58" s="18"/>
    </row>
    <row r="59" spans="1:14" ht="24" customHeight="1">
      <c r="A59" s="401" t="s">
        <v>23</v>
      </c>
      <c r="B59" s="402"/>
      <c r="C59" s="32" t="s">
        <v>23</v>
      </c>
      <c r="D59" s="33" t="s">
        <v>23</v>
      </c>
      <c r="E59" s="34"/>
      <c r="F59" s="34" t="s">
        <v>25</v>
      </c>
      <c r="G59" s="34" t="s">
        <v>23</v>
      </c>
      <c r="H59" s="35" t="s">
        <v>25</v>
      </c>
      <c r="I59" s="31"/>
      <c r="J59" s="31"/>
      <c r="K59" s="151">
        <f t="shared" si="2"/>
      </c>
      <c r="L59" s="17"/>
      <c r="M59" s="18"/>
      <c r="N59" s="18"/>
    </row>
    <row r="60" spans="1:14" ht="24" customHeight="1">
      <c r="A60" s="401" t="s">
        <v>23</v>
      </c>
      <c r="B60" s="402"/>
      <c r="C60" s="32" t="s">
        <v>23</v>
      </c>
      <c r="D60" s="33" t="s">
        <v>23</v>
      </c>
      <c r="E60" s="34"/>
      <c r="F60" s="34" t="s">
        <v>25</v>
      </c>
      <c r="G60" s="34" t="s">
        <v>23</v>
      </c>
      <c r="H60" s="35" t="s">
        <v>25</v>
      </c>
      <c r="I60" s="31"/>
      <c r="J60" s="31"/>
      <c r="K60" s="151">
        <f t="shared" si="2"/>
      </c>
      <c r="L60" s="17"/>
      <c r="M60" s="18"/>
      <c r="N60" s="18"/>
    </row>
    <row r="61" spans="1:14" ht="24" customHeight="1">
      <c r="A61" s="401" t="s">
        <v>23</v>
      </c>
      <c r="B61" s="402"/>
      <c r="C61" s="32" t="s">
        <v>23</v>
      </c>
      <c r="D61" s="33" t="s">
        <v>23</v>
      </c>
      <c r="E61" s="34"/>
      <c r="F61" s="34" t="s">
        <v>25</v>
      </c>
      <c r="G61" s="34" t="s">
        <v>23</v>
      </c>
      <c r="H61" s="35" t="s">
        <v>25</v>
      </c>
      <c r="I61" s="31"/>
      <c r="J61" s="31"/>
      <c r="K61" s="151">
        <f t="shared" si="2"/>
      </c>
      <c r="L61" s="20"/>
      <c r="M61" s="18"/>
      <c r="N61" s="18"/>
    </row>
    <row r="62" spans="1:14" ht="24" customHeight="1">
      <c r="A62" s="401" t="s">
        <v>23</v>
      </c>
      <c r="B62" s="402"/>
      <c r="C62" s="32" t="s">
        <v>23</v>
      </c>
      <c r="D62" s="33" t="s">
        <v>23</v>
      </c>
      <c r="E62" s="34"/>
      <c r="F62" s="34" t="s">
        <v>25</v>
      </c>
      <c r="G62" s="34" t="s">
        <v>23</v>
      </c>
      <c r="H62" s="35" t="s">
        <v>25</v>
      </c>
      <c r="I62" s="31"/>
      <c r="J62" s="31"/>
      <c r="K62" s="151">
        <f t="shared" si="2"/>
      </c>
      <c r="L62" s="20"/>
      <c r="M62" s="18"/>
      <c r="N62" s="18"/>
    </row>
    <row r="63" spans="1:14" ht="24" customHeight="1">
      <c r="A63" s="401" t="s">
        <v>23</v>
      </c>
      <c r="B63" s="402"/>
      <c r="C63" s="32" t="s">
        <v>23</v>
      </c>
      <c r="D63" s="33" t="s">
        <v>23</v>
      </c>
      <c r="E63" s="34"/>
      <c r="F63" s="34" t="s">
        <v>25</v>
      </c>
      <c r="G63" s="34" t="s">
        <v>23</v>
      </c>
      <c r="H63" s="35" t="s">
        <v>25</v>
      </c>
      <c r="I63" s="31"/>
      <c r="J63" s="31"/>
      <c r="K63" s="151">
        <f t="shared" si="2"/>
      </c>
      <c r="L63" s="17"/>
      <c r="M63" s="18"/>
      <c r="N63" s="18"/>
    </row>
    <row r="64" spans="1:14" ht="24" customHeight="1">
      <c r="A64" s="403" t="s">
        <v>23</v>
      </c>
      <c r="B64" s="404"/>
      <c r="C64" s="32" t="s">
        <v>23</v>
      </c>
      <c r="D64" s="33" t="s">
        <v>23</v>
      </c>
      <c r="E64" s="34"/>
      <c r="F64" s="34" t="s">
        <v>25</v>
      </c>
      <c r="G64" s="34" t="s">
        <v>23</v>
      </c>
      <c r="H64" s="35" t="s">
        <v>25</v>
      </c>
      <c r="I64" s="31"/>
      <c r="J64" s="31"/>
      <c r="K64" s="151">
        <f>IF(AND(I64="",J64=""),"",K63+I64-J64)</f>
      </c>
      <c r="L64" s="17"/>
      <c r="M64" s="18"/>
      <c r="N64" s="18"/>
    </row>
    <row r="65" spans="1:14" ht="24" customHeight="1" thickBot="1">
      <c r="A65" s="411"/>
      <c r="B65" s="406"/>
      <c r="C65" s="36"/>
      <c r="D65" s="37"/>
      <c r="E65" s="38"/>
      <c r="F65" s="39" t="s">
        <v>2</v>
      </c>
      <c r="G65" s="39"/>
      <c r="H65" s="40"/>
      <c r="I65" s="59">
        <f>SUM(I35:I64)</f>
        <v>0</v>
      </c>
      <c r="J65" s="59">
        <f>SUM(J35:J64)</f>
        <v>0</v>
      </c>
      <c r="K65" s="152">
        <f>I65-J65</f>
        <v>0</v>
      </c>
      <c r="L65" s="17"/>
      <c r="M65" s="18"/>
      <c r="N65" s="18"/>
    </row>
    <row r="66" spans="1:14" ht="24" customHeight="1" thickTop="1">
      <c r="A66" s="412"/>
      <c r="B66" s="413"/>
      <c r="C66" s="41"/>
      <c r="D66" s="42"/>
      <c r="E66" s="43"/>
      <c r="F66" s="44" t="s">
        <v>0</v>
      </c>
      <c r="G66" s="44"/>
      <c r="H66" s="45"/>
      <c r="I66" s="60">
        <f>I65</f>
        <v>0</v>
      </c>
      <c r="J66" s="60">
        <f>J65</f>
        <v>0</v>
      </c>
      <c r="K66" s="153">
        <f>K65</f>
        <v>0</v>
      </c>
      <c r="L66" s="17"/>
      <c r="M66" s="18"/>
      <c r="N66" s="18"/>
    </row>
    <row r="67" spans="1:14" ht="24" customHeight="1">
      <c r="A67" s="407" t="s">
        <v>23</v>
      </c>
      <c r="B67" s="408"/>
      <c r="C67" s="46" t="s">
        <v>23</v>
      </c>
      <c r="D67" s="47" t="s">
        <v>23</v>
      </c>
      <c r="E67" s="48"/>
      <c r="F67" s="48" t="s">
        <v>25</v>
      </c>
      <c r="G67" s="48" t="s">
        <v>23</v>
      </c>
      <c r="H67" s="35" t="s">
        <v>25</v>
      </c>
      <c r="I67" s="31"/>
      <c r="J67" s="31"/>
      <c r="K67" s="151">
        <f>IF(AND(I67="",J67=""),"",K66+I67-J67)</f>
      </c>
      <c r="L67" s="17"/>
      <c r="M67" s="18"/>
      <c r="N67" s="18"/>
    </row>
    <row r="68" spans="1:14" ht="24" customHeight="1">
      <c r="A68" s="401" t="s">
        <v>23</v>
      </c>
      <c r="B68" s="402"/>
      <c r="C68" s="32" t="s">
        <v>23</v>
      </c>
      <c r="D68" s="33" t="s">
        <v>23</v>
      </c>
      <c r="E68" s="34"/>
      <c r="F68" s="34" t="s">
        <v>25</v>
      </c>
      <c r="G68" s="34" t="s">
        <v>23</v>
      </c>
      <c r="H68" s="35" t="s">
        <v>25</v>
      </c>
      <c r="I68" s="31"/>
      <c r="J68" s="31"/>
      <c r="K68" s="151">
        <f aca="true" t="shared" si="3" ref="K68:K94">IF(AND(I68="",J68=""),"",K67+I68-J68)</f>
      </c>
      <c r="L68" s="17"/>
      <c r="M68" s="18"/>
      <c r="N68" s="18"/>
    </row>
    <row r="69" spans="1:14" ht="24" customHeight="1">
      <c r="A69" s="401" t="s">
        <v>23</v>
      </c>
      <c r="B69" s="402"/>
      <c r="C69" s="32" t="s">
        <v>23</v>
      </c>
      <c r="D69" s="33" t="s">
        <v>23</v>
      </c>
      <c r="E69" s="34"/>
      <c r="F69" s="34" t="s">
        <v>25</v>
      </c>
      <c r="G69" s="34" t="s">
        <v>23</v>
      </c>
      <c r="H69" s="35" t="s">
        <v>25</v>
      </c>
      <c r="I69" s="31"/>
      <c r="J69" s="31"/>
      <c r="K69" s="151">
        <f t="shared" si="3"/>
      </c>
      <c r="L69" s="17"/>
      <c r="M69" s="18"/>
      <c r="N69" s="18"/>
    </row>
    <row r="70" spans="1:14" ht="24" customHeight="1">
      <c r="A70" s="401" t="s">
        <v>23</v>
      </c>
      <c r="B70" s="402"/>
      <c r="C70" s="32" t="s">
        <v>23</v>
      </c>
      <c r="D70" s="33" t="s">
        <v>23</v>
      </c>
      <c r="E70" s="34"/>
      <c r="F70" s="34" t="s">
        <v>25</v>
      </c>
      <c r="G70" s="34" t="s">
        <v>23</v>
      </c>
      <c r="H70" s="35" t="s">
        <v>25</v>
      </c>
      <c r="I70" s="31"/>
      <c r="J70" s="31"/>
      <c r="K70" s="151">
        <f t="shared" si="3"/>
      </c>
      <c r="L70" s="17"/>
      <c r="M70" s="18"/>
      <c r="N70" s="18"/>
    </row>
    <row r="71" spans="1:14" ht="24" customHeight="1">
      <c r="A71" s="401" t="s">
        <v>23</v>
      </c>
      <c r="B71" s="402"/>
      <c r="C71" s="32" t="s">
        <v>23</v>
      </c>
      <c r="D71" s="33" t="s">
        <v>23</v>
      </c>
      <c r="E71" s="34"/>
      <c r="F71" s="34" t="s">
        <v>25</v>
      </c>
      <c r="G71" s="34" t="s">
        <v>23</v>
      </c>
      <c r="H71" s="35" t="s">
        <v>25</v>
      </c>
      <c r="I71" s="31"/>
      <c r="J71" s="31"/>
      <c r="K71" s="151">
        <f t="shared" si="3"/>
      </c>
      <c r="L71" s="17"/>
      <c r="M71" s="18"/>
      <c r="N71" s="18"/>
    </row>
    <row r="72" spans="1:14" ht="24" customHeight="1">
      <c r="A72" s="401" t="s">
        <v>23</v>
      </c>
      <c r="B72" s="402"/>
      <c r="C72" s="32" t="s">
        <v>23</v>
      </c>
      <c r="D72" s="33" t="s">
        <v>23</v>
      </c>
      <c r="E72" s="34"/>
      <c r="F72" s="34" t="s">
        <v>25</v>
      </c>
      <c r="G72" s="34" t="s">
        <v>23</v>
      </c>
      <c r="H72" s="35" t="s">
        <v>25</v>
      </c>
      <c r="I72" s="31"/>
      <c r="J72" s="31"/>
      <c r="K72" s="151">
        <f t="shared" si="3"/>
      </c>
      <c r="L72" s="17"/>
      <c r="M72" s="18"/>
      <c r="N72" s="18"/>
    </row>
    <row r="73" spans="1:14" ht="24" customHeight="1">
      <c r="A73" s="401" t="s">
        <v>23</v>
      </c>
      <c r="B73" s="402"/>
      <c r="C73" s="32" t="s">
        <v>23</v>
      </c>
      <c r="D73" s="33" t="s">
        <v>23</v>
      </c>
      <c r="E73" s="34"/>
      <c r="F73" s="34" t="s">
        <v>25</v>
      </c>
      <c r="G73" s="34" t="s">
        <v>23</v>
      </c>
      <c r="H73" s="35" t="s">
        <v>25</v>
      </c>
      <c r="I73" s="31"/>
      <c r="J73" s="31"/>
      <c r="K73" s="151">
        <f t="shared" si="3"/>
      </c>
      <c r="L73" s="17"/>
      <c r="M73" s="18"/>
      <c r="N73" s="18"/>
    </row>
    <row r="74" spans="1:14" ht="24" customHeight="1">
      <c r="A74" s="401" t="s">
        <v>23</v>
      </c>
      <c r="B74" s="402"/>
      <c r="C74" s="32" t="s">
        <v>23</v>
      </c>
      <c r="D74" s="33" t="s">
        <v>23</v>
      </c>
      <c r="E74" s="34"/>
      <c r="F74" s="34" t="s">
        <v>25</v>
      </c>
      <c r="G74" s="34" t="s">
        <v>23</v>
      </c>
      <c r="H74" s="35" t="s">
        <v>25</v>
      </c>
      <c r="I74" s="31"/>
      <c r="J74" s="31"/>
      <c r="K74" s="151">
        <f t="shared" si="3"/>
      </c>
      <c r="L74" s="17"/>
      <c r="M74" s="18"/>
      <c r="N74" s="18"/>
    </row>
    <row r="75" spans="1:14" ht="24" customHeight="1">
      <c r="A75" s="401" t="s">
        <v>23</v>
      </c>
      <c r="B75" s="402"/>
      <c r="C75" s="32" t="s">
        <v>23</v>
      </c>
      <c r="D75" s="33" t="s">
        <v>23</v>
      </c>
      <c r="E75" s="34"/>
      <c r="F75" s="34" t="s">
        <v>25</v>
      </c>
      <c r="G75" s="34" t="s">
        <v>23</v>
      </c>
      <c r="H75" s="35" t="s">
        <v>25</v>
      </c>
      <c r="I75" s="31"/>
      <c r="J75" s="31"/>
      <c r="K75" s="151">
        <f t="shared" si="3"/>
      </c>
      <c r="L75" s="17"/>
      <c r="M75" s="18"/>
      <c r="N75" s="18"/>
    </row>
    <row r="76" spans="1:14" ht="24" customHeight="1">
      <c r="A76" s="401" t="s">
        <v>23</v>
      </c>
      <c r="B76" s="402"/>
      <c r="C76" s="32" t="s">
        <v>23</v>
      </c>
      <c r="D76" s="33" t="s">
        <v>23</v>
      </c>
      <c r="E76" s="34"/>
      <c r="F76" s="34" t="s">
        <v>25</v>
      </c>
      <c r="G76" s="34" t="s">
        <v>23</v>
      </c>
      <c r="H76" s="35" t="s">
        <v>25</v>
      </c>
      <c r="I76" s="31"/>
      <c r="J76" s="31"/>
      <c r="K76" s="151">
        <f t="shared" si="3"/>
      </c>
      <c r="L76" s="17"/>
      <c r="M76" s="18"/>
      <c r="N76" s="18"/>
    </row>
    <row r="77" spans="1:14" ht="24" customHeight="1">
      <c r="A77" s="401" t="s">
        <v>23</v>
      </c>
      <c r="B77" s="402"/>
      <c r="C77" s="32" t="s">
        <v>23</v>
      </c>
      <c r="D77" s="33" t="s">
        <v>23</v>
      </c>
      <c r="E77" s="34"/>
      <c r="F77" s="34" t="s">
        <v>25</v>
      </c>
      <c r="G77" s="34" t="s">
        <v>23</v>
      </c>
      <c r="H77" s="35" t="s">
        <v>25</v>
      </c>
      <c r="I77" s="31"/>
      <c r="J77" s="31"/>
      <c r="K77" s="151">
        <f t="shared" si="3"/>
      </c>
      <c r="L77" s="17"/>
      <c r="M77" s="18"/>
      <c r="N77" s="18"/>
    </row>
    <row r="78" spans="1:14" ht="24" customHeight="1">
      <c r="A78" s="401" t="s">
        <v>23</v>
      </c>
      <c r="B78" s="402"/>
      <c r="C78" s="32" t="s">
        <v>23</v>
      </c>
      <c r="D78" s="33" t="s">
        <v>23</v>
      </c>
      <c r="E78" s="34"/>
      <c r="F78" s="34" t="s">
        <v>25</v>
      </c>
      <c r="G78" s="34" t="s">
        <v>23</v>
      </c>
      <c r="H78" s="35" t="s">
        <v>25</v>
      </c>
      <c r="I78" s="31"/>
      <c r="J78" s="31"/>
      <c r="K78" s="151">
        <f t="shared" si="3"/>
      </c>
      <c r="L78" s="17"/>
      <c r="M78" s="18"/>
      <c r="N78" s="18"/>
    </row>
    <row r="79" spans="1:14" ht="24" customHeight="1">
      <c r="A79" s="401" t="s">
        <v>23</v>
      </c>
      <c r="B79" s="402"/>
      <c r="C79" s="32" t="s">
        <v>23</v>
      </c>
      <c r="D79" s="33" t="s">
        <v>23</v>
      </c>
      <c r="E79" s="34"/>
      <c r="F79" s="34" t="s">
        <v>25</v>
      </c>
      <c r="G79" s="34" t="s">
        <v>23</v>
      </c>
      <c r="H79" s="35" t="s">
        <v>25</v>
      </c>
      <c r="I79" s="31"/>
      <c r="J79" s="31"/>
      <c r="K79" s="151">
        <f t="shared" si="3"/>
      </c>
      <c r="L79" s="17"/>
      <c r="M79" s="18"/>
      <c r="N79" s="18"/>
    </row>
    <row r="80" spans="1:14" ht="24" customHeight="1">
      <c r="A80" s="401" t="s">
        <v>23</v>
      </c>
      <c r="B80" s="402"/>
      <c r="C80" s="32" t="s">
        <v>23</v>
      </c>
      <c r="D80" s="33" t="s">
        <v>23</v>
      </c>
      <c r="E80" s="34"/>
      <c r="F80" s="34" t="s">
        <v>25</v>
      </c>
      <c r="G80" s="34" t="s">
        <v>23</v>
      </c>
      <c r="H80" s="35" t="s">
        <v>25</v>
      </c>
      <c r="I80" s="31"/>
      <c r="J80" s="31"/>
      <c r="K80" s="151">
        <f t="shared" si="3"/>
      </c>
      <c r="L80" s="17"/>
      <c r="M80" s="18"/>
      <c r="N80" s="18"/>
    </row>
    <row r="81" spans="1:14" ht="24" customHeight="1">
      <c r="A81" s="401" t="s">
        <v>23</v>
      </c>
      <c r="B81" s="402"/>
      <c r="C81" s="32" t="s">
        <v>23</v>
      </c>
      <c r="D81" s="33" t="s">
        <v>23</v>
      </c>
      <c r="E81" s="34"/>
      <c r="F81" s="34" t="s">
        <v>25</v>
      </c>
      <c r="G81" s="34" t="s">
        <v>23</v>
      </c>
      <c r="H81" s="35" t="s">
        <v>25</v>
      </c>
      <c r="I81" s="31"/>
      <c r="J81" s="31"/>
      <c r="K81" s="151">
        <f t="shared" si="3"/>
      </c>
      <c r="L81" s="17"/>
      <c r="M81" s="18"/>
      <c r="N81" s="18"/>
    </row>
    <row r="82" spans="1:14" ht="24" customHeight="1">
      <c r="A82" s="401" t="s">
        <v>23</v>
      </c>
      <c r="B82" s="402"/>
      <c r="C82" s="32" t="s">
        <v>23</v>
      </c>
      <c r="D82" s="33" t="s">
        <v>23</v>
      </c>
      <c r="E82" s="34"/>
      <c r="F82" s="34" t="s">
        <v>25</v>
      </c>
      <c r="G82" s="34" t="s">
        <v>23</v>
      </c>
      <c r="H82" s="35" t="s">
        <v>25</v>
      </c>
      <c r="I82" s="31"/>
      <c r="J82" s="31"/>
      <c r="K82" s="151">
        <f t="shared" si="3"/>
      </c>
      <c r="L82" s="17"/>
      <c r="M82" s="18"/>
      <c r="N82" s="18"/>
    </row>
    <row r="83" spans="1:14" ht="24" customHeight="1">
      <c r="A83" s="401" t="s">
        <v>23</v>
      </c>
      <c r="B83" s="402"/>
      <c r="C83" s="32" t="s">
        <v>23</v>
      </c>
      <c r="D83" s="33" t="s">
        <v>23</v>
      </c>
      <c r="E83" s="34"/>
      <c r="F83" s="34" t="s">
        <v>25</v>
      </c>
      <c r="G83" s="34" t="s">
        <v>23</v>
      </c>
      <c r="H83" s="35" t="s">
        <v>25</v>
      </c>
      <c r="I83" s="31"/>
      <c r="J83" s="31"/>
      <c r="K83" s="151">
        <f t="shared" si="3"/>
      </c>
      <c r="L83" s="17"/>
      <c r="M83" s="18"/>
      <c r="N83" s="18"/>
    </row>
    <row r="84" spans="1:14" ht="24" customHeight="1">
      <c r="A84" s="401" t="s">
        <v>23</v>
      </c>
      <c r="B84" s="402"/>
      <c r="C84" s="32" t="s">
        <v>23</v>
      </c>
      <c r="D84" s="33" t="s">
        <v>23</v>
      </c>
      <c r="E84" s="34"/>
      <c r="F84" s="34" t="s">
        <v>25</v>
      </c>
      <c r="G84" s="34" t="s">
        <v>23</v>
      </c>
      <c r="H84" s="35" t="s">
        <v>25</v>
      </c>
      <c r="I84" s="31"/>
      <c r="J84" s="31"/>
      <c r="K84" s="151">
        <f t="shared" si="3"/>
      </c>
      <c r="L84" s="17"/>
      <c r="M84" s="18"/>
      <c r="N84" s="18"/>
    </row>
    <row r="85" spans="1:14" ht="24" customHeight="1">
      <c r="A85" s="401" t="s">
        <v>23</v>
      </c>
      <c r="B85" s="402"/>
      <c r="C85" s="32" t="s">
        <v>23</v>
      </c>
      <c r="D85" s="33" t="s">
        <v>23</v>
      </c>
      <c r="E85" s="34"/>
      <c r="F85" s="34" t="s">
        <v>25</v>
      </c>
      <c r="G85" s="34" t="s">
        <v>23</v>
      </c>
      <c r="H85" s="35" t="s">
        <v>25</v>
      </c>
      <c r="I85" s="31"/>
      <c r="J85" s="31"/>
      <c r="K85" s="151">
        <f t="shared" si="3"/>
      </c>
      <c r="L85" s="17"/>
      <c r="M85" s="18"/>
      <c r="N85" s="18"/>
    </row>
    <row r="86" spans="1:14" ht="24" customHeight="1">
      <c r="A86" s="401" t="s">
        <v>23</v>
      </c>
      <c r="B86" s="402"/>
      <c r="C86" s="32" t="s">
        <v>23</v>
      </c>
      <c r="D86" s="33" t="s">
        <v>23</v>
      </c>
      <c r="E86" s="34"/>
      <c r="F86" s="34" t="s">
        <v>25</v>
      </c>
      <c r="G86" s="34" t="s">
        <v>23</v>
      </c>
      <c r="H86" s="35" t="s">
        <v>25</v>
      </c>
      <c r="I86" s="31"/>
      <c r="J86" s="31"/>
      <c r="K86" s="151">
        <f t="shared" si="3"/>
      </c>
      <c r="L86" s="17"/>
      <c r="M86" s="18"/>
      <c r="N86" s="18"/>
    </row>
    <row r="87" spans="1:14" ht="24" customHeight="1">
      <c r="A87" s="401" t="s">
        <v>23</v>
      </c>
      <c r="B87" s="402"/>
      <c r="C87" s="32" t="s">
        <v>23</v>
      </c>
      <c r="D87" s="33" t="s">
        <v>23</v>
      </c>
      <c r="E87" s="34"/>
      <c r="F87" s="34" t="s">
        <v>25</v>
      </c>
      <c r="G87" s="34" t="s">
        <v>23</v>
      </c>
      <c r="H87" s="35" t="s">
        <v>25</v>
      </c>
      <c r="I87" s="31"/>
      <c r="J87" s="31"/>
      <c r="K87" s="151">
        <f t="shared" si="3"/>
      </c>
      <c r="L87" s="17"/>
      <c r="M87" s="18"/>
      <c r="N87" s="18"/>
    </row>
    <row r="88" spans="1:14" ht="24" customHeight="1">
      <c r="A88" s="401" t="s">
        <v>23</v>
      </c>
      <c r="B88" s="402"/>
      <c r="C88" s="32" t="s">
        <v>23</v>
      </c>
      <c r="D88" s="33" t="s">
        <v>23</v>
      </c>
      <c r="E88" s="34"/>
      <c r="F88" s="34" t="s">
        <v>25</v>
      </c>
      <c r="G88" s="34" t="s">
        <v>23</v>
      </c>
      <c r="H88" s="35" t="s">
        <v>25</v>
      </c>
      <c r="I88" s="31"/>
      <c r="J88" s="31"/>
      <c r="K88" s="151">
        <f t="shared" si="3"/>
      </c>
      <c r="L88" s="17"/>
      <c r="M88" s="18"/>
      <c r="N88" s="18"/>
    </row>
    <row r="89" spans="1:14" ht="24" customHeight="1">
      <c r="A89" s="401" t="s">
        <v>23</v>
      </c>
      <c r="B89" s="402"/>
      <c r="C89" s="32" t="s">
        <v>23</v>
      </c>
      <c r="D89" s="33" t="s">
        <v>23</v>
      </c>
      <c r="E89" s="34"/>
      <c r="F89" s="34" t="s">
        <v>25</v>
      </c>
      <c r="G89" s="34" t="s">
        <v>23</v>
      </c>
      <c r="H89" s="35" t="s">
        <v>25</v>
      </c>
      <c r="I89" s="31"/>
      <c r="J89" s="31"/>
      <c r="K89" s="151">
        <f t="shared" si="3"/>
      </c>
      <c r="L89" s="17"/>
      <c r="M89" s="18"/>
      <c r="N89" s="18"/>
    </row>
    <row r="90" spans="1:14" ht="24" customHeight="1">
      <c r="A90" s="401" t="s">
        <v>23</v>
      </c>
      <c r="B90" s="402"/>
      <c r="C90" s="32" t="s">
        <v>23</v>
      </c>
      <c r="D90" s="33" t="s">
        <v>23</v>
      </c>
      <c r="E90" s="34"/>
      <c r="F90" s="34" t="s">
        <v>25</v>
      </c>
      <c r="G90" s="34" t="s">
        <v>23</v>
      </c>
      <c r="H90" s="35" t="s">
        <v>25</v>
      </c>
      <c r="I90" s="31"/>
      <c r="J90" s="31"/>
      <c r="K90" s="151">
        <f t="shared" si="3"/>
      </c>
      <c r="L90" s="17"/>
      <c r="M90" s="18"/>
      <c r="N90" s="18"/>
    </row>
    <row r="91" spans="1:14" ht="24" customHeight="1">
      <c r="A91" s="401" t="s">
        <v>23</v>
      </c>
      <c r="B91" s="402"/>
      <c r="C91" s="32" t="s">
        <v>23</v>
      </c>
      <c r="D91" s="33" t="s">
        <v>23</v>
      </c>
      <c r="E91" s="34"/>
      <c r="F91" s="34" t="s">
        <v>25</v>
      </c>
      <c r="G91" s="34" t="s">
        <v>23</v>
      </c>
      <c r="H91" s="35" t="s">
        <v>25</v>
      </c>
      <c r="I91" s="31"/>
      <c r="J91" s="31"/>
      <c r="K91" s="151">
        <f t="shared" si="3"/>
      </c>
      <c r="L91" s="17"/>
      <c r="M91" s="18"/>
      <c r="N91" s="18"/>
    </row>
    <row r="92" spans="1:14" ht="24" customHeight="1">
      <c r="A92" s="401" t="s">
        <v>23</v>
      </c>
      <c r="B92" s="402"/>
      <c r="C92" s="32" t="s">
        <v>23</v>
      </c>
      <c r="D92" s="33" t="s">
        <v>23</v>
      </c>
      <c r="E92" s="34"/>
      <c r="F92" s="34" t="s">
        <v>25</v>
      </c>
      <c r="G92" s="34" t="s">
        <v>23</v>
      </c>
      <c r="H92" s="35" t="s">
        <v>25</v>
      </c>
      <c r="I92" s="31"/>
      <c r="J92" s="31"/>
      <c r="K92" s="151">
        <f t="shared" si="3"/>
      </c>
      <c r="L92" s="20"/>
      <c r="M92" s="18"/>
      <c r="N92" s="18"/>
    </row>
    <row r="93" spans="1:14" ht="24" customHeight="1">
      <c r="A93" s="401" t="s">
        <v>23</v>
      </c>
      <c r="B93" s="402"/>
      <c r="C93" s="32" t="s">
        <v>23</v>
      </c>
      <c r="D93" s="33" t="s">
        <v>23</v>
      </c>
      <c r="E93" s="34"/>
      <c r="F93" s="34" t="s">
        <v>25</v>
      </c>
      <c r="G93" s="34" t="s">
        <v>23</v>
      </c>
      <c r="H93" s="35" t="s">
        <v>25</v>
      </c>
      <c r="I93" s="31"/>
      <c r="J93" s="31"/>
      <c r="K93" s="151">
        <f t="shared" si="3"/>
      </c>
      <c r="L93" s="20"/>
      <c r="M93" s="18"/>
      <c r="N93" s="18"/>
    </row>
    <row r="94" spans="1:14" ht="24" customHeight="1">
      <c r="A94" s="401" t="s">
        <v>23</v>
      </c>
      <c r="B94" s="402"/>
      <c r="C94" s="32" t="s">
        <v>23</v>
      </c>
      <c r="D94" s="33" t="s">
        <v>23</v>
      </c>
      <c r="E94" s="34"/>
      <c r="F94" s="34" t="s">
        <v>25</v>
      </c>
      <c r="G94" s="34" t="s">
        <v>23</v>
      </c>
      <c r="H94" s="35" t="s">
        <v>25</v>
      </c>
      <c r="I94" s="31"/>
      <c r="J94" s="31"/>
      <c r="K94" s="151">
        <f t="shared" si="3"/>
      </c>
      <c r="L94" s="17"/>
      <c r="M94" s="18"/>
      <c r="N94" s="18"/>
    </row>
    <row r="95" spans="1:14" ht="24" customHeight="1">
      <c r="A95" s="403" t="s">
        <v>23</v>
      </c>
      <c r="B95" s="404"/>
      <c r="C95" s="32" t="s">
        <v>23</v>
      </c>
      <c r="D95" s="33" t="s">
        <v>23</v>
      </c>
      <c r="E95" s="34"/>
      <c r="F95" s="34" t="s">
        <v>25</v>
      </c>
      <c r="G95" s="34" t="s">
        <v>23</v>
      </c>
      <c r="H95" s="35" t="s">
        <v>25</v>
      </c>
      <c r="I95" s="31"/>
      <c r="J95" s="31"/>
      <c r="K95" s="151">
        <f>IF(AND(I95="",J95=""),"",K94+I95-J95)</f>
      </c>
      <c r="L95" s="17"/>
      <c r="M95" s="18"/>
      <c r="N95" s="18"/>
    </row>
    <row r="96" spans="1:14" ht="24" customHeight="1" thickBot="1">
      <c r="A96" s="411"/>
      <c r="B96" s="406"/>
      <c r="C96" s="36"/>
      <c r="D96" s="37"/>
      <c r="E96" s="38"/>
      <c r="F96" s="39" t="s">
        <v>2</v>
      </c>
      <c r="G96" s="49"/>
      <c r="H96" s="39"/>
      <c r="I96" s="59">
        <f>SUM(I66:I95)</f>
        <v>0</v>
      </c>
      <c r="J96" s="59">
        <f>SUM(J66:J95)</f>
        <v>0</v>
      </c>
      <c r="K96" s="152">
        <f>I96-J96</f>
        <v>0</v>
      </c>
      <c r="L96" s="17"/>
      <c r="M96" s="18"/>
      <c r="N96" s="18"/>
    </row>
    <row r="97" spans="1:14" ht="24" customHeight="1" thickTop="1">
      <c r="A97" s="409" t="s">
        <v>23</v>
      </c>
      <c r="B97" s="410"/>
      <c r="C97" s="41"/>
      <c r="D97" s="42"/>
      <c r="E97" s="43"/>
      <c r="F97" s="44" t="s">
        <v>0</v>
      </c>
      <c r="G97" s="50"/>
      <c r="H97" s="44"/>
      <c r="I97" s="60">
        <f>I96</f>
        <v>0</v>
      </c>
      <c r="J97" s="60">
        <f>J96</f>
        <v>0</v>
      </c>
      <c r="K97" s="153">
        <f>K96</f>
        <v>0</v>
      </c>
      <c r="L97" s="17"/>
      <c r="M97" s="18"/>
      <c r="N97" s="18"/>
    </row>
    <row r="98" spans="1:14" ht="24" customHeight="1">
      <c r="A98" s="407" t="s">
        <v>23</v>
      </c>
      <c r="B98" s="408"/>
      <c r="C98" s="46" t="s">
        <v>23</v>
      </c>
      <c r="D98" s="47" t="s">
        <v>23</v>
      </c>
      <c r="E98" s="48"/>
      <c r="F98" s="48" t="s">
        <v>25</v>
      </c>
      <c r="G98" s="48" t="s">
        <v>23</v>
      </c>
      <c r="H98" s="35" t="s">
        <v>25</v>
      </c>
      <c r="I98" s="31"/>
      <c r="J98" s="31"/>
      <c r="K98" s="151">
        <f>IF(AND(I98="",J98=""),"",K97+I98-J98)</f>
      </c>
      <c r="L98" s="22"/>
      <c r="M98" s="18"/>
      <c r="N98" s="18"/>
    </row>
    <row r="99" spans="1:14" ht="24" customHeight="1">
      <c r="A99" s="401" t="s">
        <v>23</v>
      </c>
      <c r="B99" s="402"/>
      <c r="C99" s="32" t="s">
        <v>23</v>
      </c>
      <c r="D99" s="33" t="s">
        <v>23</v>
      </c>
      <c r="E99" s="34"/>
      <c r="F99" s="34" t="s">
        <v>25</v>
      </c>
      <c r="G99" s="34" t="s">
        <v>23</v>
      </c>
      <c r="H99" s="35" t="s">
        <v>25</v>
      </c>
      <c r="I99" s="31"/>
      <c r="J99" s="31"/>
      <c r="K99" s="151">
        <f aca="true" t="shared" si="4" ref="K99:K125">IF(AND(I99="",J99=""),"",K98+I99-J99)</f>
      </c>
      <c r="L99" s="22"/>
      <c r="M99" s="18"/>
      <c r="N99" s="18"/>
    </row>
    <row r="100" spans="1:14" ht="24" customHeight="1">
      <c r="A100" s="401" t="s">
        <v>23</v>
      </c>
      <c r="B100" s="402"/>
      <c r="C100" s="32" t="s">
        <v>23</v>
      </c>
      <c r="D100" s="33" t="s">
        <v>23</v>
      </c>
      <c r="E100" s="34"/>
      <c r="F100" s="34" t="s">
        <v>25</v>
      </c>
      <c r="G100" s="34" t="s">
        <v>23</v>
      </c>
      <c r="H100" s="35" t="s">
        <v>25</v>
      </c>
      <c r="I100" s="31"/>
      <c r="J100" s="31"/>
      <c r="K100" s="151">
        <f t="shared" si="4"/>
      </c>
      <c r="L100" s="23"/>
      <c r="M100" s="18"/>
      <c r="N100" s="18"/>
    </row>
    <row r="101" spans="1:14" ht="24" customHeight="1">
      <c r="A101" s="401" t="s">
        <v>23</v>
      </c>
      <c r="B101" s="402"/>
      <c r="C101" s="32" t="s">
        <v>23</v>
      </c>
      <c r="D101" s="33" t="s">
        <v>23</v>
      </c>
      <c r="E101" s="34"/>
      <c r="F101" s="34" t="s">
        <v>25</v>
      </c>
      <c r="G101" s="34" t="s">
        <v>23</v>
      </c>
      <c r="H101" s="35" t="s">
        <v>25</v>
      </c>
      <c r="I101" s="31"/>
      <c r="J101" s="31"/>
      <c r="K101" s="151">
        <f t="shared" si="4"/>
      </c>
      <c r="L101" s="23"/>
      <c r="M101" s="18"/>
      <c r="N101" s="18"/>
    </row>
    <row r="102" spans="1:14" ht="24" customHeight="1">
      <c r="A102" s="401" t="s">
        <v>23</v>
      </c>
      <c r="B102" s="402"/>
      <c r="C102" s="32" t="s">
        <v>23</v>
      </c>
      <c r="D102" s="33" t="s">
        <v>23</v>
      </c>
      <c r="E102" s="34"/>
      <c r="F102" s="34" t="s">
        <v>25</v>
      </c>
      <c r="G102" s="34" t="s">
        <v>23</v>
      </c>
      <c r="H102" s="35" t="s">
        <v>25</v>
      </c>
      <c r="I102" s="31"/>
      <c r="J102" s="31"/>
      <c r="K102" s="151">
        <f t="shared" si="4"/>
      </c>
      <c r="L102" s="23"/>
      <c r="M102" s="18"/>
      <c r="N102" s="18"/>
    </row>
    <row r="103" spans="1:14" ht="24" customHeight="1">
      <c r="A103" s="401" t="s">
        <v>23</v>
      </c>
      <c r="B103" s="402"/>
      <c r="C103" s="32" t="s">
        <v>23</v>
      </c>
      <c r="D103" s="33" t="s">
        <v>23</v>
      </c>
      <c r="E103" s="34"/>
      <c r="F103" s="34" t="s">
        <v>25</v>
      </c>
      <c r="G103" s="34" t="s">
        <v>23</v>
      </c>
      <c r="H103" s="35" t="s">
        <v>25</v>
      </c>
      <c r="I103" s="31"/>
      <c r="J103" s="31"/>
      <c r="K103" s="151">
        <f t="shared" si="4"/>
      </c>
      <c r="L103" s="17"/>
      <c r="M103" s="18"/>
      <c r="N103" s="18"/>
    </row>
    <row r="104" spans="1:14" ht="24" customHeight="1">
      <c r="A104" s="401" t="s">
        <v>23</v>
      </c>
      <c r="B104" s="402"/>
      <c r="C104" s="32" t="s">
        <v>23</v>
      </c>
      <c r="D104" s="33" t="s">
        <v>23</v>
      </c>
      <c r="E104" s="34"/>
      <c r="F104" s="34" t="s">
        <v>25</v>
      </c>
      <c r="G104" s="34" t="s">
        <v>23</v>
      </c>
      <c r="H104" s="35" t="s">
        <v>25</v>
      </c>
      <c r="I104" s="31"/>
      <c r="J104" s="31"/>
      <c r="K104" s="151">
        <f>IF(AND(I104="",J104=""),"",K103+I104-J104)</f>
      </c>
      <c r="L104" s="17"/>
      <c r="M104" s="18"/>
      <c r="N104" s="18"/>
    </row>
    <row r="105" spans="1:14" ht="24" customHeight="1">
      <c r="A105" s="401" t="s">
        <v>23</v>
      </c>
      <c r="B105" s="402"/>
      <c r="C105" s="32" t="s">
        <v>23</v>
      </c>
      <c r="D105" s="33" t="s">
        <v>23</v>
      </c>
      <c r="E105" s="34"/>
      <c r="F105" s="34" t="s">
        <v>25</v>
      </c>
      <c r="G105" s="34" t="s">
        <v>23</v>
      </c>
      <c r="H105" s="35" t="s">
        <v>25</v>
      </c>
      <c r="I105" s="31"/>
      <c r="J105" s="31"/>
      <c r="K105" s="151">
        <f t="shared" si="4"/>
      </c>
      <c r="L105" s="17"/>
      <c r="M105" s="18"/>
      <c r="N105" s="18"/>
    </row>
    <row r="106" spans="1:14" ht="24" customHeight="1">
      <c r="A106" s="401" t="s">
        <v>23</v>
      </c>
      <c r="B106" s="402"/>
      <c r="C106" s="32" t="s">
        <v>23</v>
      </c>
      <c r="D106" s="33" t="s">
        <v>23</v>
      </c>
      <c r="E106" s="34"/>
      <c r="F106" s="34" t="s">
        <v>25</v>
      </c>
      <c r="G106" s="34" t="s">
        <v>23</v>
      </c>
      <c r="H106" s="35" t="s">
        <v>25</v>
      </c>
      <c r="I106" s="31"/>
      <c r="J106" s="31"/>
      <c r="K106" s="151">
        <f t="shared" si="4"/>
      </c>
      <c r="L106" s="17"/>
      <c r="M106" s="18"/>
      <c r="N106" s="18"/>
    </row>
    <row r="107" spans="1:14" ht="24" customHeight="1">
      <c r="A107" s="401" t="s">
        <v>23</v>
      </c>
      <c r="B107" s="402"/>
      <c r="C107" s="32" t="s">
        <v>23</v>
      </c>
      <c r="D107" s="33" t="s">
        <v>23</v>
      </c>
      <c r="E107" s="34"/>
      <c r="F107" s="34" t="s">
        <v>25</v>
      </c>
      <c r="G107" s="34" t="s">
        <v>23</v>
      </c>
      <c r="H107" s="35" t="s">
        <v>25</v>
      </c>
      <c r="I107" s="31"/>
      <c r="J107" s="31"/>
      <c r="K107" s="151">
        <f t="shared" si="4"/>
      </c>
      <c r="L107" s="17"/>
      <c r="M107" s="18"/>
      <c r="N107" s="18"/>
    </row>
    <row r="108" spans="1:14" ht="24" customHeight="1">
      <c r="A108" s="401" t="s">
        <v>23</v>
      </c>
      <c r="B108" s="402"/>
      <c r="C108" s="32" t="s">
        <v>23</v>
      </c>
      <c r="D108" s="33" t="s">
        <v>23</v>
      </c>
      <c r="E108" s="34"/>
      <c r="F108" s="34" t="s">
        <v>25</v>
      </c>
      <c r="G108" s="34" t="s">
        <v>23</v>
      </c>
      <c r="H108" s="35" t="s">
        <v>25</v>
      </c>
      <c r="I108" s="31"/>
      <c r="J108" s="31"/>
      <c r="K108" s="151">
        <f t="shared" si="4"/>
      </c>
      <c r="L108" s="17"/>
      <c r="M108" s="18"/>
      <c r="N108" s="18"/>
    </row>
    <row r="109" spans="1:14" ht="24" customHeight="1">
      <c r="A109" s="401" t="s">
        <v>23</v>
      </c>
      <c r="B109" s="402"/>
      <c r="C109" s="32" t="s">
        <v>23</v>
      </c>
      <c r="D109" s="33" t="s">
        <v>23</v>
      </c>
      <c r="E109" s="34"/>
      <c r="F109" s="34" t="s">
        <v>25</v>
      </c>
      <c r="G109" s="34" t="s">
        <v>23</v>
      </c>
      <c r="H109" s="35" t="s">
        <v>25</v>
      </c>
      <c r="I109" s="31"/>
      <c r="J109" s="31"/>
      <c r="K109" s="151">
        <f>IF(AND(I109="",J109=""),"",K108+I109-J109)</f>
      </c>
      <c r="L109" s="17"/>
      <c r="M109" s="18"/>
      <c r="N109" s="18"/>
    </row>
    <row r="110" spans="1:14" ht="24" customHeight="1">
      <c r="A110" s="401" t="s">
        <v>23</v>
      </c>
      <c r="B110" s="402"/>
      <c r="C110" s="32" t="s">
        <v>23</v>
      </c>
      <c r="D110" s="33" t="s">
        <v>23</v>
      </c>
      <c r="E110" s="34"/>
      <c r="F110" s="34" t="s">
        <v>25</v>
      </c>
      <c r="G110" s="34" t="s">
        <v>23</v>
      </c>
      <c r="H110" s="35" t="s">
        <v>25</v>
      </c>
      <c r="I110" s="31"/>
      <c r="J110" s="31"/>
      <c r="K110" s="151">
        <f t="shared" si="4"/>
      </c>
      <c r="L110" s="17"/>
      <c r="M110" s="18"/>
      <c r="N110" s="18"/>
    </row>
    <row r="111" spans="1:14" ht="24" customHeight="1">
      <c r="A111" s="401" t="s">
        <v>23</v>
      </c>
      <c r="B111" s="402"/>
      <c r="C111" s="32" t="s">
        <v>23</v>
      </c>
      <c r="D111" s="33" t="s">
        <v>23</v>
      </c>
      <c r="E111" s="34"/>
      <c r="F111" s="34" t="s">
        <v>25</v>
      </c>
      <c r="G111" s="34" t="s">
        <v>23</v>
      </c>
      <c r="H111" s="35" t="s">
        <v>25</v>
      </c>
      <c r="I111" s="31"/>
      <c r="J111" s="31"/>
      <c r="K111" s="151">
        <f t="shared" si="4"/>
      </c>
      <c r="L111" s="17"/>
      <c r="M111" s="18"/>
      <c r="N111" s="18"/>
    </row>
    <row r="112" spans="1:14" ht="24" customHeight="1">
      <c r="A112" s="401" t="s">
        <v>23</v>
      </c>
      <c r="B112" s="402"/>
      <c r="C112" s="32" t="s">
        <v>23</v>
      </c>
      <c r="D112" s="33" t="s">
        <v>23</v>
      </c>
      <c r="E112" s="34"/>
      <c r="F112" s="34" t="s">
        <v>25</v>
      </c>
      <c r="G112" s="34" t="s">
        <v>23</v>
      </c>
      <c r="H112" s="35" t="s">
        <v>25</v>
      </c>
      <c r="I112" s="31"/>
      <c r="J112" s="31"/>
      <c r="K112" s="151">
        <f t="shared" si="4"/>
      </c>
      <c r="L112" s="17"/>
      <c r="M112" s="18"/>
      <c r="N112" s="18"/>
    </row>
    <row r="113" spans="1:14" ht="24" customHeight="1">
      <c r="A113" s="401" t="s">
        <v>23</v>
      </c>
      <c r="B113" s="402"/>
      <c r="C113" s="32" t="s">
        <v>23</v>
      </c>
      <c r="D113" s="33" t="s">
        <v>23</v>
      </c>
      <c r="E113" s="34"/>
      <c r="F113" s="34" t="s">
        <v>25</v>
      </c>
      <c r="G113" s="34" t="s">
        <v>23</v>
      </c>
      <c r="H113" s="35" t="s">
        <v>25</v>
      </c>
      <c r="I113" s="31"/>
      <c r="J113" s="31"/>
      <c r="K113" s="151">
        <f t="shared" si="4"/>
      </c>
      <c r="L113" s="17"/>
      <c r="M113" s="18"/>
      <c r="N113" s="18"/>
    </row>
    <row r="114" spans="1:14" ht="24" customHeight="1">
      <c r="A114" s="401" t="s">
        <v>23</v>
      </c>
      <c r="B114" s="402"/>
      <c r="C114" s="32" t="s">
        <v>23</v>
      </c>
      <c r="D114" s="33" t="s">
        <v>23</v>
      </c>
      <c r="E114" s="34"/>
      <c r="F114" s="34" t="s">
        <v>25</v>
      </c>
      <c r="G114" s="34" t="s">
        <v>23</v>
      </c>
      <c r="H114" s="35" t="s">
        <v>25</v>
      </c>
      <c r="I114" s="31"/>
      <c r="J114" s="31"/>
      <c r="K114" s="151">
        <f t="shared" si="4"/>
      </c>
      <c r="L114" s="17"/>
      <c r="M114" s="18"/>
      <c r="N114" s="18"/>
    </row>
    <row r="115" spans="1:14" ht="24" customHeight="1">
      <c r="A115" s="401" t="s">
        <v>23</v>
      </c>
      <c r="B115" s="402"/>
      <c r="C115" s="32" t="s">
        <v>23</v>
      </c>
      <c r="D115" s="33" t="s">
        <v>23</v>
      </c>
      <c r="E115" s="34"/>
      <c r="F115" s="34" t="s">
        <v>25</v>
      </c>
      <c r="G115" s="34" t="s">
        <v>23</v>
      </c>
      <c r="H115" s="35" t="s">
        <v>25</v>
      </c>
      <c r="I115" s="31"/>
      <c r="J115" s="31"/>
      <c r="K115" s="151">
        <f>IF(AND(I115="",J115=""),"",K114+I115-J115)</f>
      </c>
      <c r="L115" s="17"/>
      <c r="M115" s="18"/>
      <c r="N115" s="18"/>
    </row>
    <row r="116" spans="1:14" ht="24" customHeight="1">
      <c r="A116" s="401" t="s">
        <v>23</v>
      </c>
      <c r="B116" s="402"/>
      <c r="C116" s="32" t="s">
        <v>23</v>
      </c>
      <c r="D116" s="33" t="s">
        <v>23</v>
      </c>
      <c r="E116" s="34"/>
      <c r="F116" s="34" t="s">
        <v>25</v>
      </c>
      <c r="G116" s="34" t="s">
        <v>23</v>
      </c>
      <c r="H116" s="35" t="s">
        <v>25</v>
      </c>
      <c r="I116" s="31"/>
      <c r="J116" s="31"/>
      <c r="K116" s="151">
        <f t="shared" si="4"/>
      </c>
      <c r="L116" s="17"/>
      <c r="M116" s="18"/>
      <c r="N116" s="18"/>
    </row>
    <row r="117" spans="1:14" ht="24" customHeight="1">
      <c r="A117" s="401" t="s">
        <v>23</v>
      </c>
      <c r="B117" s="402"/>
      <c r="C117" s="32" t="s">
        <v>23</v>
      </c>
      <c r="D117" s="33" t="s">
        <v>23</v>
      </c>
      <c r="E117" s="34"/>
      <c r="F117" s="34" t="s">
        <v>25</v>
      </c>
      <c r="G117" s="34" t="s">
        <v>23</v>
      </c>
      <c r="H117" s="35" t="s">
        <v>25</v>
      </c>
      <c r="I117" s="31"/>
      <c r="J117" s="31"/>
      <c r="K117" s="151">
        <f>IF(AND(I117="",J117=""),"",K116+I117-J117)</f>
      </c>
      <c r="L117" s="17"/>
      <c r="M117" s="18"/>
      <c r="N117" s="18"/>
    </row>
    <row r="118" spans="1:14" ht="24" customHeight="1">
      <c r="A118" s="401" t="s">
        <v>23</v>
      </c>
      <c r="B118" s="402"/>
      <c r="C118" s="32" t="s">
        <v>23</v>
      </c>
      <c r="D118" s="33" t="s">
        <v>23</v>
      </c>
      <c r="E118" s="34"/>
      <c r="F118" s="34" t="s">
        <v>25</v>
      </c>
      <c r="G118" s="34" t="s">
        <v>23</v>
      </c>
      <c r="H118" s="35" t="s">
        <v>25</v>
      </c>
      <c r="I118" s="31"/>
      <c r="J118" s="31"/>
      <c r="K118" s="151">
        <f t="shared" si="4"/>
      </c>
      <c r="L118" s="17"/>
      <c r="M118" s="18"/>
      <c r="N118" s="18"/>
    </row>
    <row r="119" spans="1:14" ht="24" customHeight="1">
      <c r="A119" s="401" t="s">
        <v>23</v>
      </c>
      <c r="B119" s="402"/>
      <c r="C119" s="32" t="s">
        <v>23</v>
      </c>
      <c r="D119" s="33" t="s">
        <v>23</v>
      </c>
      <c r="E119" s="34"/>
      <c r="F119" s="34" t="s">
        <v>25</v>
      </c>
      <c r="G119" s="34" t="s">
        <v>23</v>
      </c>
      <c r="H119" s="35" t="s">
        <v>25</v>
      </c>
      <c r="I119" s="31"/>
      <c r="J119" s="31"/>
      <c r="K119" s="151">
        <f t="shared" si="4"/>
      </c>
      <c r="L119" s="17"/>
      <c r="M119" s="18"/>
      <c r="N119" s="18"/>
    </row>
    <row r="120" spans="1:14" ht="24" customHeight="1">
      <c r="A120" s="401" t="s">
        <v>23</v>
      </c>
      <c r="B120" s="402"/>
      <c r="C120" s="32" t="s">
        <v>23</v>
      </c>
      <c r="D120" s="33" t="s">
        <v>23</v>
      </c>
      <c r="E120" s="34"/>
      <c r="F120" s="34" t="s">
        <v>25</v>
      </c>
      <c r="G120" s="34" t="s">
        <v>23</v>
      </c>
      <c r="H120" s="35" t="s">
        <v>25</v>
      </c>
      <c r="I120" s="31"/>
      <c r="J120" s="31"/>
      <c r="K120" s="151">
        <f t="shared" si="4"/>
      </c>
      <c r="L120" s="17"/>
      <c r="M120" s="18"/>
      <c r="N120" s="18"/>
    </row>
    <row r="121" spans="1:14" ht="24" customHeight="1">
      <c r="A121" s="401" t="s">
        <v>23</v>
      </c>
      <c r="B121" s="402"/>
      <c r="C121" s="32" t="s">
        <v>23</v>
      </c>
      <c r="D121" s="33" t="s">
        <v>23</v>
      </c>
      <c r="E121" s="34"/>
      <c r="F121" s="34" t="s">
        <v>25</v>
      </c>
      <c r="G121" s="34" t="s">
        <v>23</v>
      </c>
      <c r="H121" s="35" t="s">
        <v>25</v>
      </c>
      <c r="I121" s="31"/>
      <c r="J121" s="31"/>
      <c r="K121" s="151">
        <f t="shared" si="4"/>
      </c>
      <c r="L121" s="17"/>
      <c r="M121" s="18"/>
      <c r="N121" s="18"/>
    </row>
    <row r="122" spans="1:14" ht="24" customHeight="1">
      <c r="A122" s="401" t="s">
        <v>23</v>
      </c>
      <c r="B122" s="402"/>
      <c r="C122" s="32" t="s">
        <v>23</v>
      </c>
      <c r="D122" s="33" t="s">
        <v>23</v>
      </c>
      <c r="E122" s="34"/>
      <c r="F122" s="34" t="s">
        <v>25</v>
      </c>
      <c r="G122" s="34" t="s">
        <v>23</v>
      </c>
      <c r="H122" s="35" t="s">
        <v>25</v>
      </c>
      <c r="I122" s="31"/>
      <c r="J122" s="31"/>
      <c r="K122" s="151">
        <f t="shared" si="4"/>
      </c>
      <c r="L122" s="17"/>
      <c r="M122" s="18"/>
      <c r="N122" s="18"/>
    </row>
    <row r="123" spans="1:14" ht="24" customHeight="1">
      <c r="A123" s="401" t="s">
        <v>23</v>
      </c>
      <c r="B123" s="402"/>
      <c r="C123" s="32" t="s">
        <v>23</v>
      </c>
      <c r="D123" s="33" t="s">
        <v>23</v>
      </c>
      <c r="E123" s="34"/>
      <c r="F123" s="34" t="s">
        <v>25</v>
      </c>
      <c r="G123" s="34" t="s">
        <v>23</v>
      </c>
      <c r="H123" s="35" t="s">
        <v>25</v>
      </c>
      <c r="I123" s="31"/>
      <c r="J123" s="31"/>
      <c r="K123" s="151">
        <f>IF(AND(I123="",J123=""),"",K122+I123-J123)</f>
      </c>
      <c r="L123" s="20"/>
      <c r="M123" s="18"/>
      <c r="N123" s="18"/>
    </row>
    <row r="124" spans="1:14" ht="24" customHeight="1">
      <c r="A124" s="401" t="s">
        <v>23</v>
      </c>
      <c r="B124" s="402"/>
      <c r="C124" s="32" t="s">
        <v>23</v>
      </c>
      <c r="D124" s="33" t="s">
        <v>23</v>
      </c>
      <c r="E124" s="34"/>
      <c r="F124" s="34" t="s">
        <v>25</v>
      </c>
      <c r="G124" s="34" t="s">
        <v>23</v>
      </c>
      <c r="H124" s="35" t="s">
        <v>25</v>
      </c>
      <c r="I124" s="31"/>
      <c r="J124" s="31"/>
      <c r="K124" s="151">
        <f t="shared" si="4"/>
      </c>
      <c r="L124" s="20"/>
      <c r="M124" s="18"/>
      <c r="N124" s="18"/>
    </row>
    <row r="125" spans="1:14" ht="24" customHeight="1">
      <c r="A125" s="401" t="s">
        <v>23</v>
      </c>
      <c r="B125" s="402"/>
      <c r="C125" s="32" t="s">
        <v>23</v>
      </c>
      <c r="D125" s="33" t="s">
        <v>23</v>
      </c>
      <c r="E125" s="34"/>
      <c r="F125" s="34" t="s">
        <v>25</v>
      </c>
      <c r="G125" s="34" t="s">
        <v>23</v>
      </c>
      <c r="H125" s="35" t="s">
        <v>25</v>
      </c>
      <c r="I125" s="31"/>
      <c r="J125" s="31"/>
      <c r="K125" s="151">
        <f t="shared" si="4"/>
      </c>
      <c r="L125" s="17"/>
      <c r="M125" s="18"/>
      <c r="N125" s="18"/>
    </row>
    <row r="126" spans="1:14" ht="24" customHeight="1">
      <c r="A126" s="403" t="s">
        <v>23</v>
      </c>
      <c r="B126" s="404"/>
      <c r="C126" s="32" t="s">
        <v>23</v>
      </c>
      <c r="D126" s="33" t="s">
        <v>23</v>
      </c>
      <c r="E126" s="34"/>
      <c r="F126" s="34" t="s">
        <v>25</v>
      </c>
      <c r="G126" s="34" t="s">
        <v>23</v>
      </c>
      <c r="H126" s="35" t="s">
        <v>25</v>
      </c>
      <c r="I126" s="31"/>
      <c r="J126" s="31"/>
      <c r="K126" s="151">
        <f>IF(AND(I126="",J126=""),"",K125+I126-J126)</f>
      </c>
      <c r="L126" s="17"/>
      <c r="M126" s="18"/>
      <c r="N126" s="18"/>
    </row>
    <row r="127" spans="1:14" ht="24" customHeight="1" thickBot="1">
      <c r="A127" s="405"/>
      <c r="B127" s="406"/>
      <c r="C127" s="176"/>
      <c r="D127" s="177"/>
      <c r="E127" s="178"/>
      <c r="F127" s="179" t="s">
        <v>2</v>
      </c>
      <c r="G127" s="180"/>
      <c r="H127" s="179"/>
      <c r="I127" s="181">
        <f>SUM(I97:I126)</f>
        <v>0</v>
      </c>
      <c r="J127" s="181">
        <f>SUM(J97:J126)</f>
        <v>0</v>
      </c>
      <c r="K127" s="182">
        <f>I127-J127</f>
        <v>0</v>
      </c>
      <c r="L127" s="17"/>
      <c r="M127" s="18"/>
      <c r="N127" s="18"/>
    </row>
    <row r="128" spans="1:14" ht="24" customHeight="1" thickTop="1">
      <c r="A128"/>
      <c r="B128"/>
      <c r="C128"/>
      <c r="D128"/>
      <c r="E128"/>
      <c r="F128"/>
      <c r="G128"/>
      <c r="H128"/>
      <c r="I128"/>
      <c r="J128"/>
      <c r="K128"/>
      <c r="L128"/>
      <c r="M128" s="18"/>
      <c r="N128" s="18"/>
    </row>
    <row r="129" spans="1:14" ht="24" customHeight="1">
      <c r="A129"/>
      <c r="B129"/>
      <c r="C129"/>
      <c r="D129"/>
      <c r="E129"/>
      <c r="F129"/>
      <c r="G129"/>
      <c r="H129"/>
      <c r="I129"/>
      <c r="J129"/>
      <c r="K129"/>
      <c r="L129"/>
      <c r="M129" s="18"/>
      <c r="N129" s="18"/>
    </row>
    <row r="130" spans="1:14" ht="24" customHeight="1">
      <c r="A130"/>
      <c r="B130"/>
      <c r="C130"/>
      <c r="D130"/>
      <c r="E130"/>
      <c r="F130"/>
      <c r="G130"/>
      <c r="H130"/>
      <c r="I130"/>
      <c r="J130"/>
      <c r="K130"/>
      <c r="L130"/>
      <c r="M130" s="18"/>
      <c r="N130" s="18"/>
    </row>
    <row r="131" spans="1:14" ht="24" customHeight="1">
      <c r="A131"/>
      <c r="B131"/>
      <c r="C131"/>
      <c r="D131"/>
      <c r="E131"/>
      <c r="F131"/>
      <c r="G131"/>
      <c r="H131"/>
      <c r="I131"/>
      <c r="J131"/>
      <c r="K131"/>
      <c r="L131"/>
      <c r="M131" s="18"/>
      <c r="N131" s="18"/>
    </row>
    <row r="132" spans="1:14" ht="24" customHeight="1">
      <c r="A132"/>
      <c r="B132"/>
      <c r="C132"/>
      <c r="D132"/>
      <c r="E132"/>
      <c r="F132"/>
      <c r="G132"/>
      <c r="H132"/>
      <c r="I132"/>
      <c r="J132"/>
      <c r="K132"/>
      <c r="L132"/>
      <c r="M132" s="18"/>
      <c r="N132" s="18"/>
    </row>
    <row r="133" spans="1:14" ht="24" customHeight="1">
      <c r="A133"/>
      <c r="B133"/>
      <c r="C133"/>
      <c r="D133"/>
      <c r="E133"/>
      <c r="F133"/>
      <c r="G133"/>
      <c r="H133"/>
      <c r="I133"/>
      <c r="J133"/>
      <c r="K133"/>
      <c r="L133"/>
      <c r="M133" s="18"/>
      <c r="N133" s="18"/>
    </row>
    <row r="134" spans="1:14" ht="24" customHeight="1">
      <c r="A134"/>
      <c r="B134"/>
      <c r="C134"/>
      <c r="D134"/>
      <c r="E134"/>
      <c r="F134"/>
      <c r="G134"/>
      <c r="H134"/>
      <c r="I134"/>
      <c r="J134"/>
      <c r="K134"/>
      <c r="L134"/>
      <c r="M134" s="18"/>
      <c r="N134" s="18"/>
    </row>
    <row r="135" spans="1:14" ht="24" customHeight="1">
      <c r="A135"/>
      <c r="B135"/>
      <c r="C135"/>
      <c r="D135"/>
      <c r="E135"/>
      <c r="F135"/>
      <c r="G135"/>
      <c r="H135"/>
      <c r="I135"/>
      <c r="J135"/>
      <c r="K135"/>
      <c r="L135"/>
      <c r="M135" s="18"/>
      <c r="N135" s="18"/>
    </row>
    <row r="136" spans="1:14" ht="24" customHeight="1">
      <c r="A136"/>
      <c r="B136"/>
      <c r="C136"/>
      <c r="D136"/>
      <c r="E136"/>
      <c r="F136"/>
      <c r="G136"/>
      <c r="H136"/>
      <c r="I136"/>
      <c r="J136"/>
      <c r="K136"/>
      <c r="L136"/>
      <c r="M136" s="18"/>
      <c r="N136" s="18"/>
    </row>
    <row r="137" spans="1:14" ht="24" customHeight="1">
      <c r="A137"/>
      <c r="B137"/>
      <c r="C137"/>
      <c r="D137"/>
      <c r="E137"/>
      <c r="F137"/>
      <c r="G137"/>
      <c r="H137"/>
      <c r="I137"/>
      <c r="J137"/>
      <c r="K137"/>
      <c r="L137"/>
      <c r="M137" s="18"/>
      <c r="N137" s="18"/>
    </row>
    <row r="138" spans="1:14" ht="24" customHeight="1">
      <c r="A138"/>
      <c r="B138"/>
      <c r="C138"/>
      <c r="D138"/>
      <c r="E138"/>
      <c r="F138"/>
      <c r="G138"/>
      <c r="H138"/>
      <c r="I138"/>
      <c r="J138"/>
      <c r="K138"/>
      <c r="L138"/>
      <c r="M138" s="18"/>
      <c r="N138" s="18"/>
    </row>
    <row r="139" spans="1:14" ht="24" customHeight="1">
      <c r="A139"/>
      <c r="B139"/>
      <c r="C139"/>
      <c r="D139"/>
      <c r="E139"/>
      <c r="F139"/>
      <c r="G139"/>
      <c r="H139"/>
      <c r="I139"/>
      <c r="J139"/>
      <c r="K139"/>
      <c r="L139"/>
      <c r="M139" s="18"/>
      <c r="N139" s="18"/>
    </row>
    <row r="140" spans="1:14" ht="24" customHeight="1">
      <c r="A140"/>
      <c r="B140"/>
      <c r="C140"/>
      <c r="D140"/>
      <c r="E140"/>
      <c r="F140"/>
      <c r="G140"/>
      <c r="H140"/>
      <c r="I140"/>
      <c r="J140"/>
      <c r="K140"/>
      <c r="L140"/>
      <c r="M140" s="18"/>
      <c r="N140" s="18"/>
    </row>
    <row r="141" spans="1:14" ht="24" customHeight="1">
      <c r="A141"/>
      <c r="B141"/>
      <c r="C141"/>
      <c r="D141"/>
      <c r="E141"/>
      <c r="F141"/>
      <c r="G141"/>
      <c r="H141"/>
      <c r="I141"/>
      <c r="J141"/>
      <c r="K141"/>
      <c r="L141"/>
      <c r="M141" s="18"/>
      <c r="N141" s="18"/>
    </row>
    <row r="142" spans="1:14" ht="24" customHeight="1">
      <c r="A142"/>
      <c r="B142"/>
      <c r="C142"/>
      <c r="D142"/>
      <c r="E142"/>
      <c r="F142"/>
      <c r="G142"/>
      <c r="H142"/>
      <c r="I142"/>
      <c r="J142"/>
      <c r="K142"/>
      <c r="L142"/>
      <c r="M142" s="18"/>
      <c r="N142" s="18"/>
    </row>
    <row r="143" spans="1:14" ht="24" customHeight="1">
      <c r="A143"/>
      <c r="B143"/>
      <c r="C143"/>
      <c r="D143"/>
      <c r="E143"/>
      <c r="F143"/>
      <c r="G143"/>
      <c r="H143"/>
      <c r="I143"/>
      <c r="J143"/>
      <c r="K143"/>
      <c r="L143"/>
      <c r="M143" s="18"/>
      <c r="N143" s="18"/>
    </row>
    <row r="144" spans="1:14" ht="24" customHeight="1">
      <c r="A144"/>
      <c r="B144"/>
      <c r="C144"/>
      <c r="D144"/>
      <c r="E144"/>
      <c r="F144"/>
      <c r="G144"/>
      <c r="H144"/>
      <c r="I144"/>
      <c r="J144"/>
      <c r="K144"/>
      <c r="L144"/>
      <c r="M144" s="18"/>
      <c r="N144" s="18"/>
    </row>
    <row r="145" spans="1:14" ht="24" customHeight="1">
      <c r="A145"/>
      <c r="B145"/>
      <c r="C145"/>
      <c r="D145"/>
      <c r="E145"/>
      <c r="F145"/>
      <c r="G145"/>
      <c r="H145"/>
      <c r="I145"/>
      <c r="J145"/>
      <c r="K145"/>
      <c r="L145"/>
      <c r="M145" s="18"/>
      <c r="N145" s="18"/>
    </row>
    <row r="146" spans="1:14" ht="24" customHeight="1">
      <c r="A146"/>
      <c r="B146"/>
      <c r="C146"/>
      <c r="D146"/>
      <c r="E146"/>
      <c r="F146"/>
      <c r="G146"/>
      <c r="H146"/>
      <c r="I146"/>
      <c r="J146"/>
      <c r="K146"/>
      <c r="L146"/>
      <c r="M146" s="18"/>
      <c r="N146" s="18"/>
    </row>
    <row r="147" spans="1:14" ht="24" customHeight="1">
      <c r="A147"/>
      <c r="B147"/>
      <c r="C147"/>
      <c r="D147"/>
      <c r="E147"/>
      <c r="F147"/>
      <c r="G147"/>
      <c r="H147"/>
      <c r="I147"/>
      <c r="J147"/>
      <c r="K147"/>
      <c r="L147"/>
      <c r="M147" s="18"/>
      <c r="N147" s="18"/>
    </row>
    <row r="148" spans="1:14" ht="24" customHeight="1">
      <c r="A148"/>
      <c r="B148"/>
      <c r="C148"/>
      <c r="D148"/>
      <c r="E148"/>
      <c r="F148"/>
      <c r="G148"/>
      <c r="H148"/>
      <c r="I148"/>
      <c r="J148"/>
      <c r="K148"/>
      <c r="L148"/>
      <c r="M148" s="18"/>
      <c r="N148" s="18"/>
    </row>
    <row r="149" spans="1:14" ht="24" customHeight="1">
      <c r="A149"/>
      <c r="B149"/>
      <c r="C149"/>
      <c r="D149"/>
      <c r="E149"/>
      <c r="F149"/>
      <c r="G149"/>
      <c r="H149"/>
      <c r="I149"/>
      <c r="J149"/>
      <c r="K149"/>
      <c r="L149"/>
      <c r="M149" s="18"/>
      <c r="N149" s="18"/>
    </row>
    <row r="150" spans="1:14" ht="24" customHeight="1">
      <c r="A150"/>
      <c r="B150"/>
      <c r="C150"/>
      <c r="D150"/>
      <c r="E150"/>
      <c r="F150"/>
      <c r="G150"/>
      <c r="H150"/>
      <c r="I150"/>
      <c r="J150"/>
      <c r="K150"/>
      <c r="L150"/>
      <c r="M150" s="18"/>
      <c r="N150" s="18"/>
    </row>
    <row r="151" spans="1:14" ht="24" customHeight="1">
      <c r="A151"/>
      <c r="B151"/>
      <c r="C151"/>
      <c r="D151"/>
      <c r="E151"/>
      <c r="F151"/>
      <c r="G151"/>
      <c r="H151"/>
      <c r="I151"/>
      <c r="J151"/>
      <c r="K151"/>
      <c r="L151"/>
      <c r="M151" s="18"/>
      <c r="N151" s="18"/>
    </row>
    <row r="152" spans="1:14" ht="24" customHeight="1">
      <c r="A152"/>
      <c r="B152"/>
      <c r="C152"/>
      <c r="D152"/>
      <c r="E152"/>
      <c r="F152"/>
      <c r="G152"/>
      <c r="H152"/>
      <c r="I152"/>
      <c r="J152"/>
      <c r="K152"/>
      <c r="L152"/>
      <c r="M152" s="18"/>
      <c r="N152" s="18"/>
    </row>
    <row r="153" spans="1:14" ht="24" customHeight="1">
      <c r="A153"/>
      <c r="B153"/>
      <c r="C153"/>
      <c r="D153"/>
      <c r="E153"/>
      <c r="F153"/>
      <c r="G153"/>
      <c r="H153"/>
      <c r="I153"/>
      <c r="J153"/>
      <c r="K153"/>
      <c r="L153"/>
      <c r="M153" s="18"/>
      <c r="N153" s="18"/>
    </row>
    <row r="154" spans="1:14" ht="24" customHeight="1">
      <c r="A154"/>
      <c r="B154"/>
      <c r="C154"/>
      <c r="D154"/>
      <c r="E154"/>
      <c r="F154"/>
      <c r="G154"/>
      <c r="H154"/>
      <c r="I154"/>
      <c r="J154"/>
      <c r="K154"/>
      <c r="L154"/>
      <c r="M154" s="18"/>
      <c r="N154" s="18"/>
    </row>
    <row r="155" spans="1:14" ht="24" customHeight="1">
      <c r="A155"/>
      <c r="B155"/>
      <c r="C155"/>
      <c r="D155"/>
      <c r="E155"/>
      <c r="F155"/>
      <c r="G155"/>
      <c r="H155"/>
      <c r="I155"/>
      <c r="J155"/>
      <c r="K155"/>
      <c r="L155"/>
      <c r="M155" s="18"/>
      <c r="N155" s="18"/>
    </row>
    <row r="156" spans="1:14" ht="24" customHeight="1">
      <c r="A156"/>
      <c r="B156"/>
      <c r="C156"/>
      <c r="D156"/>
      <c r="E156"/>
      <c r="F156"/>
      <c r="G156"/>
      <c r="H156"/>
      <c r="I156"/>
      <c r="J156"/>
      <c r="K156"/>
      <c r="L156"/>
      <c r="M156" s="18"/>
      <c r="N156" s="18"/>
    </row>
    <row r="157" spans="1:14" ht="24" customHeight="1">
      <c r="A157"/>
      <c r="B157"/>
      <c r="C157"/>
      <c r="D157"/>
      <c r="E157"/>
      <c r="F157"/>
      <c r="G157"/>
      <c r="H157"/>
      <c r="I157"/>
      <c r="J157"/>
      <c r="K157"/>
      <c r="L157"/>
      <c r="M157" s="18"/>
      <c r="N157" s="18"/>
    </row>
    <row r="158" spans="1:14" ht="24" customHeight="1">
      <c r="A158"/>
      <c r="B158"/>
      <c r="C158"/>
      <c r="D158"/>
      <c r="E158"/>
      <c r="F158"/>
      <c r="G158"/>
      <c r="H158"/>
      <c r="I158"/>
      <c r="J158"/>
      <c r="K158"/>
      <c r="L158"/>
      <c r="M158" s="18"/>
      <c r="N158" s="1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 s="18"/>
      <c r="N159" s="18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 s="18"/>
      <c r="N160" s="18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 s="18"/>
      <c r="N161" s="18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 s="18"/>
      <c r="N162" s="18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 s="18"/>
      <c r="N163" s="18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 s="18"/>
      <c r="N164" s="18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 s="18"/>
      <c r="N165" s="18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 s="18"/>
      <c r="N166" s="18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 s="18"/>
      <c r="N167" s="18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 s="18"/>
      <c r="N168" s="1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 s="18"/>
      <c r="N169" s="18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 s="18"/>
      <c r="N170" s="18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 s="18"/>
      <c r="N171" s="18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 s="18"/>
      <c r="N172" s="18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 s="18"/>
      <c r="N173" s="18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 s="18"/>
      <c r="N174" s="18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 s="18"/>
      <c r="N175" s="18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 s="18"/>
      <c r="N176" s="18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 s="18"/>
      <c r="N177" s="18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 s="18"/>
      <c r="N178" s="1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 s="18"/>
      <c r="N179" s="18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 s="18"/>
      <c r="N180" s="18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 s="18"/>
      <c r="N181" s="18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 s="18"/>
      <c r="N182" s="18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 s="18"/>
      <c r="N183" s="18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 s="18"/>
      <c r="N184" s="18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 s="18"/>
      <c r="N185" s="18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 s="18"/>
      <c r="N186" s="18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 s="18"/>
      <c r="N187" s="18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 s="18"/>
      <c r="N188" s="1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 s="18"/>
      <c r="N189" s="18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 s="17"/>
      <c r="M190" s="18"/>
      <c r="N190" s="18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 s="17"/>
      <c r="M191" s="18"/>
      <c r="N191" s="18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 s="17"/>
      <c r="M192" s="18"/>
      <c r="N192" s="18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 s="17"/>
      <c r="M193" s="18"/>
      <c r="N193" s="18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 s="17"/>
      <c r="M194" s="18"/>
      <c r="N194" s="18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 s="17"/>
      <c r="M195" s="18"/>
      <c r="N195" s="18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 s="17"/>
      <c r="M196" s="18"/>
      <c r="N196" s="18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 s="17"/>
      <c r="M197" s="18"/>
      <c r="N197" s="18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 s="17"/>
      <c r="M198" s="18"/>
      <c r="N198" s="1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 s="17"/>
      <c r="M199" s="18"/>
      <c r="N199" s="18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 s="17"/>
      <c r="M200" s="18"/>
      <c r="N200" s="18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 s="17"/>
      <c r="M201" s="18"/>
      <c r="N201" s="18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 s="17"/>
      <c r="M202" s="18"/>
      <c r="N202" s="18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 s="17"/>
      <c r="M203" s="18"/>
      <c r="N203" s="18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 s="17"/>
      <c r="M204" s="18"/>
      <c r="N204" s="18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 s="17"/>
      <c r="M205" s="18"/>
      <c r="N205" s="18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 s="17"/>
      <c r="M206" s="18"/>
      <c r="N206" s="18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 s="17"/>
      <c r="M207" s="18"/>
      <c r="N207" s="18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 s="17"/>
      <c r="M208" s="18"/>
      <c r="N208" s="1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 s="17"/>
      <c r="M209" s="18"/>
      <c r="N209" s="18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 s="17"/>
      <c r="M210" s="18"/>
      <c r="N210" s="18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 s="17"/>
      <c r="M211" s="18"/>
      <c r="N211" s="18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 s="17"/>
      <c r="M212" s="18"/>
      <c r="N212" s="18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 s="17"/>
      <c r="M213" s="18"/>
      <c r="N213" s="18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 s="17"/>
      <c r="M214" s="18"/>
      <c r="N214" s="18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 s="17"/>
      <c r="M215" s="18"/>
      <c r="N215" s="18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 s="20"/>
      <c r="M216" s="18"/>
      <c r="N216" s="18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 s="20"/>
      <c r="M217" s="18"/>
      <c r="N217" s="18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 s="17"/>
      <c r="M218" s="18"/>
      <c r="N218" s="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 s="17"/>
      <c r="M219" s="18"/>
      <c r="N219" s="18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 s="17"/>
      <c r="M220" s="18"/>
      <c r="N220" s="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 s="17"/>
      <c r="M221" s="18"/>
      <c r="N221" s="18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 s="17"/>
      <c r="M222" s="18"/>
      <c r="N222" s="18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 s="17"/>
      <c r="M223" s="18"/>
      <c r="N223" s="18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 s="17"/>
      <c r="M224" s="18"/>
      <c r="N224" s="18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 s="17"/>
      <c r="M225" s="18"/>
      <c r="N225" s="18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 s="17"/>
      <c r="M226" s="18"/>
      <c r="N226" s="18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 s="17"/>
      <c r="M227" s="18"/>
      <c r="N227" s="18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 s="17"/>
      <c r="M228" s="18"/>
      <c r="N228" s="1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 s="17"/>
      <c r="M229" s="18"/>
      <c r="N229" s="18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 s="17"/>
      <c r="M230" s="18"/>
      <c r="N230" s="18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 s="17"/>
      <c r="M231" s="18"/>
      <c r="N231" s="18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 s="17"/>
      <c r="M232" s="18"/>
      <c r="N232" s="18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 s="17"/>
      <c r="M233" s="18"/>
      <c r="N233" s="18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 s="17"/>
      <c r="M234" s="18"/>
      <c r="N234" s="18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 s="17"/>
      <c r="M235" s="18"/>
      <c r="N235" s="18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 s="17"/>
      <c r="M236" s="18"/>
      <c r="N236" s="18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 s="17"/>
      <c r="M237" s="18"/>
      <c r="N237" s="18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 s="17"/>
      <c r="M238" s="18"/>
      <c r="N238" s="1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 s="17"/>
      <c r="M239" s="18"/>
      <c r="N239" s="18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 s="17"/>
      <c r="M240" s="18"/>
      <c r="N240" s="18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 s="17"/>
      <c r="M241" s="18"/>
      <c r="N241" s="18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 s="17"/>
      <c r="M242" s="18"/>
      <c r="N242" s="18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 s="17"/>
      <c r="M243" s="18"/>
      <c r="N243" s="18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 s="17"/>
      <c r="M244" s="18"/>
      <c r="N244" s="18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 s="17"/>
      <c r="M245" s="18"/>
      <c r="N245" s="18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 s="17"/>
      <c r="M246" s="18"/>
      <c r="N246" s="18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 s="20"/>
      <c r="M247" s="18"/>
      <c r="N247" s="18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 s="20"/>
      <c r="M248" s="18"/>
      <c r="N248" s="1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 s="17"/>
      <c r="M249" s="18"/>
      <c r="N249" s="18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 s="17"/>
      <c r="M250" s="18"/>
      <c r="N250" s="18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 s="17"/>
      <c r="M251" s="18"/>
      <c r="N251" s="18"/>
    </row>
    <row r="252" spans="1:12" ht="22.5" customHeight="1">
      <c r="A252"/>
      <c r="B252"/>
      <c r="C252"/>
      <c r="D252"/>
      <c r="E252"/>
      <c r="F252"/>
      <c r="G252"/>
      <c r="H252"/>
      <c r="I252"/>
      <c r="J252"/>
      <c r="K252"/>
      <c r="L252" s="10"/>
    </row>
    <row r="253" spans="1:12" ht="22.5" customHeight="1">
      <c r="A253"/>
      <c r="B253"/>
      <c r="C253"/>
      <c r="D253"/>
      <c r="E253"/>
      <c r="F253"/>
      <c r="G253"/>
      <c r="H253"/>
      <c r="I253"/>
      <c r="J253"/>
      <c r="K253"/>
      <c r="L253" s="10"/>
    </row>
    <row r="254" spans="1:12" ht="22.5" customHeight="1">
      <c r="A254"/>
      <c r="B254"/>
      <c r="C254"/>
      <c r="D254"/>
      <c r="E254"/>
      <c r="F254"/>
      <c r="G254"/>
      <c r="H254"/>
      <c r="I254"/>
      <c r="J254"/>
      <c r="K254"/>
      <c r="L254" s="10"/>
    </row>
    <row r="255" spans="1:12" ht="22.5" customHeight="1">
      <c r="A255"/>
      <c r="B255"/>
      <c r="C255"/>
      <c r="D255"/>
      <c r="E255"/>
      <c r="F255"/>
      <c r="G255"/>
      <c r="H255"/>
      <c r="I255"/>
      <c r="J255"/>
      <c r="K255"/>
      <c r="L255" s="10"/>
    </row>
    <row r="256" spans="1:12" ht="22.5" customHeight="1">
      <c r="A256"/>
      <c r="B256"/>
      <c r="C256"/>
      <c r="D256"/>
      <c r="E256"/>
      <c r="F256"/>
      <c r="G256"/>
      <c r="H256"/>
      <c r="I256"/>
      <c r="J256"/>
      <c r="K256"/>
      <c r="L256" s="10"/>
    </row>
    <row r="257" spans="1:12" ht="22.5" customHeight="1">
      <c r="A257"/>
      <c r="B257"/>
      <c r="C257"/>
      <c r="D257"/>
      <c r="E257"/>
      <c r="F257"/>
      <c r="G257"/>
      <c r="H257"/>
      <c r="I257"/>
      <c r="J257"/>
      <c r="K257"/>
      <c r="L257" s="10"/>
    </row>
    <row r="258" spans="1:12" ht="22.5" customHeight="1">
      <c r="A258"/>
      <c r="B258"/>
      <c r="C258"/>
      <c r="D258"/>
      <c r="E258"/>
      <c r="F258"/>
      <c r="G258"/>
      <c r="H258"/>
      <c r="I258"/>
      <c r="J258"/>
      <c r="K258"/>
      <c r="L258" s="10"/>
    </row>
    <row r="259" spans="1:12" ht="22.5" customHeight="1">
      <c r="A259"/>
      <c r="B259"/>
      <c r="C259"/>
      <c r="D259"/>
      <c r="E259"/>
      <c r="F259"/>
      <c r="G259"/>
      <c r="H259"/>
      <c r="I259"/>
      <c r="J259"/>
      <c r="K259"/>
      <c r="L259" s="10"/>
    </row>
    <row r="260" spans="1:12" ht="22.5" customHeight="1">
      <c r="A260"/>
      <c r="B260"/>
      <c r="C260"/>
      <c r="D260"/>
      <c r="E260"/>
      <c r="F260"/>
      <c r="G260"/>
      <c r="H260"/>
      <c r="I260"/>
      <c r="J260"/>
      <c r="K260"/>
      <c r="L260" s="10"/>
    </row>
    <row r="261" spans="1:12" ht="22.5" customHeight="1">
      <c r="A261"/>
      <c r="B261"/>
      <c r="C261"/>
      <c r="D261"/>
      <c r="E261"/>
      <c r="F261"/>
      <c r="G261"/>
      <c r="H261"/>
      <c r="I261"/>
      <c r="J261"/>
      <c r="K261"/>
      <c r="L261" s="10"/>
    </row>
    <row r="262" spans="1:12" ht="22.5" customHeight="1">
      <c r="A262"/>
      <c r="B262"/>
      <c r="C262"/>
      <c r="D262"/>
      <c r="E262"/>
      <c r="F262"/>
      <c r="G262"/>
      <c r="H262"/>
      <c r="I262"/>
      <c r="J262"/>
      <c r="K262"/>
      <c r="L262" s="10"/>
    </row>
    <row r="263" spans="1:12" ht="22.5" customHeight="1">
      <c r="A263"/>
      <c r="B263"/>
      <c r="C263"/>
      <c r="D263"/>
      <c r="E263"/>
      <c r="F263"/>
      <c r="G263"/>
      <c r="H263"/>
      <c r="I263"/>
      <c r="J263"/>
      <c r="K263"/>
      <c r="L263" s="10"/>
    </row>
    <row r="264" spans="1:12" ht="22.5" customHeight="1">
      <c r="A264"/>
      <c r="B264"/>
      <c r="C264"/>
      <c r="D264"/>
      <c r="E264"/>
      <c r="F264"/>
      <c r="G264"/>
      <c r="H264"/>
      <c r="I264"/>
      <c r="J264"/>
      <c r="K264"/>
      <c r="L264" s="10"/>
    </row>
    <row r="265" spans="1:12" ht="22.5" customHeight="1">
      <c r="A265"/>
      <c r="B265"/>
      <c r="C265"/>
      <c r="D265"/>
      <c r="E265"/>
      <c r="F265"/>
      <c r="G265"/>
      <c r="H265"/>
      <c r="I265"/>
      <c r="J265"/>
      <c r="K265"/>
      <c r="L265" s="10"/>
    </row>
    <row r="266" spans="1:12" ht="22.5" customHeight="1">
      <c r="A266"/>
      <c r="B266"/>
      <c r="C266"/>
      <c r="D266"/>
      <c r="E266"/>
      <c r="F266"/>
      <c r="G266"/>
      <c r="H266"/>
      <c r="I266"/>
      <c r="J266"/>
      <c r="K266"/>
      <c r="L266" s="10"/>
    </row>
    <row r="267" spans="1:12" ht="22.5" customHeight="1">
      <c r="A267"/>
      <c r="B267"/>
      <c r="C267"/>
      <c r="D267"/>
      <c r="E267"/>
      <c r="F267"/>
      <c r="G267"/>
      <c r="H267"/>
      <c r="I267"/>
      <c r="J267"/>
      <c r="K267"/>
      <c r="L267" s="10"/>
    </row>
    <row r="268" spans="1:12" ht="22.5" customHeight="1">
      <c r="A268"/>
      <c r="B268"/>
      <c r="C268"/>
      <c r="D268"/>
      <c r="E268"/>
      <c r="F268"/>
      <c r="G268"/>
      <c r="H268"/>
      <c r="I268"/>
      <c r="J268"/>
      <c r="K268"/>
      <c r="L268" s="10"/>
    </row>
    <row r="269" spans="1:12" ht="22.5" customHeight="1">
      <c r="A269"/>
      <c r="B269"/>
      <c r="C269"/>
      <c r="D269"/>
      <c r="E269"/>
      <c r="F269"/>
      <c r="G269"/>
      <c r="H269"/>
      <c r="I269"/>
      <c r="J269"/>
      <c r="K269"/>
      <c r="L269" s="10"/>
    </row>
    <row r="270" spans="1:12" ht="22.5" customHeight="1">
      <c r="A270"/>
      <c r="B270"/>
      <c r="C270"/>
      <c r="D270"/>
      <c r="E270"/>
      <c r="F270"/>
      <c r="G270"/>
      <c r="H270"/>
      <c r="I270"/>
      <c r="J270"/>
      <c r="K270"/>
      <c r="L270" s="10"/>
    </row>
    <row r="271" spans="1:12" ht="22.5" customHeight="1">
      <c r="A271"/>
      <c r="B271"/>
      <c r="C271"/>
      <c r="D271"/>
      <c r="E271"/>
      <c r="F271"/>
      <c r="G271"/>
      <c r="H271"/>
      <c r="I271"/>
      <c r="J271"/>
      <c r="K271"/>
      <c r="L271" s="10"/>
    </row>
    <row r="272" spans="1:12" ht="22.5" customHeight="1">
      <c r="A272"/>
      <c r="B272"/>
      <c r="C272"/>
      <c r="D272"/>
      <c r="E272"/>
      <c r="F272"/>
      <c r="G272"/>
      <c r="H272"/>
      <c r="I272"/>
      <c r="J272"/>
      <c r="K272"/>
      <c r="L272" s="10"/>
    </row>
    <row r="273" spans="1:12" ht="22.5" customHeight="1">
      <c r="A273"/>
      <c r="B273"/>
      <c r="C273"/>
      <c r="D273"/>
      <c r="E273"/>
      <c r="F273"/>
      <c r="G273"/>
      <c r="H273"/>
      <c r="I273"/>
      <c r="J273"/>
      <c r="K273"/>
      <c r="L273" s="10"/>
    </row>
    <row r="274" spans="1:12" ht="22.5" customHeight="1">
      <c r="A274"/>
      <c r="B274"/>
      <c r="C274"/>
      <c r="D274"/>
      <c r="E274"/>
      <c r="F274"/>
      <c r="G274"/>
      <c r="H274"/>
      <c r="I274"/>
      <c r="J274"/>
      <c r="K274"/>
      <c r="L274" s="10"/>
    </row>
    <row r="275" spans="1:12" ht="22.5" customHeight="1">
      <c r="A275"/>
      <c r="B275"/>
      <c r="C275"/>
      <c r="D275"/>
      <c r="E275"/>
      <c r="F275"/>
      <c r="G275"/>
      <c r="H275"/>
      <c r="I275"/>
      <c r="J275"/>
      <c r="K275"/>
      <c r="L275" s="10"/>
    </row>
    <row r="276" spans="1:12" ht="22.5" customHeight="1">
      <c r="A276"/>
      <c r="B276"/>
      <c r="C276"/>
      <c r="D276"/>
      <c r="E276"/>
      <c r="F276"/>
      <c r="G276"/>
      <c r="H276"/>
      <c r="I276"/>
      <c r="J276"/>
      <c r="K276"/>
      <c r="L276" s="10"/>
    </row>
    <row r="277" spans="1:12" ht="22.5" customHeight="1">
      <c r="A277"/>
      <c r="B277"/>
      <c r="C277"/>
      <c r="D277"/>
      <c r="E277"/>
      <c r="F277"/>
      <c r="G277"/>
      <c r="H277"/>
      <c r="I277"/>
      <c r="J277"/>
      <c r="K277"/>
      <c r="L277" s="10"/>
    </row>
    <row r="278" spans="1:12" ht="22.5" customHeight="1">
      <c r="A278"/>
      <c r="B278"/>
      <c r="C278"/>
      <c r="D278"/>
      <c r="E278"/>
      <c r="F278"/>
      <c r="G278"/>
      <c r="H278"/>
      <c r="I278"/>
      <c r="J278"/>
      <c r="K278"/>
      <c r="L278" s="11"/>
    </row>
    <row r="279" spans="1:12" ht="22.5" customHeight="1">
      <c r="A279"/>
      <c r="B279"/>
      <c r="C279"/>
      <c r="D279"/>
      <c r="E279"/>
      <c r="F279"/>
      <c r="G279"/>
      <c r="H279"/>
      <c r="I279"/>
      <c r="J279"/>
      <c r="K279"/>
      <c r="L279" s="11"/>
    </row>
    <row r="280" spans="1:12" ht="22.5" customHeight="1">
      <c r="A280"/>
      <c r="B280"/>
      <c r="C280"/>
      <c r="D280"/>
      <c r="E280"/>
      <c r="F280"/>
      <c r="G280"/>
      <c r="H280"/>
      <c r="I280"/>
      <c r="J280"/>
      <c r="K280"/>
      <c r="L280" s="10"/>
    </row>
    <row r="281" spans="1:12" ht="22.5" customHeight="1">
      <c r="A281"/>
      <c r="B281"/>
      <c r="C281"/>
      <c r="D281"/>
      <c r="E281"/>
      <c r="F281"/>
      <c r="G281"/>
      <c r="H281"/>
      <c r="I281"/>
      <c r="J281"/>
      <c r="K281"/>
      <c r="L281" s="10"/>
    </row>
    <row r="282" spans="1:12" ht="22.5" customHeight="1">
      <c r="A282"/>
      <c r="B282"/>
      <c r="C282"/>
      <c r="D282"/>
      <c r="E282"/>
      <c r="F282"/>
      <c r="G282"/>
      <c r="H282"/>
      <c r="I282"/>
      <c r="J282"/>
      <c r="K282"/>
      <c r="L282" s="10"/>
    </row>
    <row r="283" spans="1:12" ht="22.5" customHeight="1">
      <c r="A283"/>
      <c r="B283"/>
      <c r="C283"/>
      <c r="D283"/>
      <c r="E283"/>
      <c r="F283"/>
      <c r="G283"/>
      <c r="H283"/>
      <c r="I283"/>
      <c r="J283"/>
      <c r="K283"/>
      <c r="L283" s="10"/>
    </row>
    <row r="284" spans="1:12" ht="22.5" customHeight="1">
      <c r="A284"/>
      <c r="B284"/>
      <c r="C284"/>
      <c r="D284"/>
      <c r="E284"/>
      <c r="F284"/>
      <c r="G284"/>
      <c r="H284"/>
      <c r="I284"/>
      <c r="J284"/>
      <c r="K284"/>
      <c r="L284" s="10"/>
    </row>
    <row r="285" spans="1:12" ht="22.5" customHeight="1">
      <c r="A285"/>
      <c r="B285"/>
      <c r="C285"/>
      <c r="D285"/>
      <c r="E285"/>
      <c r="F285"/>
      <c r="G285"/>
      <c r="H285"/>
      <c r="I285"/>
      <c r="J285"/>
      <c r="K285"/>
      <c r="L285" s="10"/>
    </row>
    <row r="286" spans="1:12" ht="22.5" customHeight="1">
      <c r="A286"/>
      <c r="B286"/>
      <c r="C286"/>
      <c r="D286"/>
      <c r="E286"/>
      <c r="F286"/>
      <c r="G286"/>
      <c r="H286"/>
      <c r="I286"/>
      <c r="J286"/>
      <c r="K286"/>
      <c r="L286" s="10"/>
    </row>
    <row r="287" spans="1:12" ht="22.5" customHeight="1">
      <c r="A287"/>
      <c r="B287"/>
      <c r="C287"/>
      <c r="D287"/>
      <c r="E287"/>
      <c r="F287"/>
      <c r="G287"/>
      <c r="H287"/>
      <c r="I287"/>
      <c r="J287"/>
      <c r="K287"/>
      <c r="L287" s="10"/>
    </row>
    <row r="288" spans="1:12" ht="22.5" customHeight="1">
      <c r="A288"/>
      <c r="B288"/>
      <c r="C288"/>
      <c r="D288"/>
      <c r="E288"/>
      <c r="F288"/>
      <c r="G288"/>
      <c r="H288"/>
      <c r="I288"/>
      <c r="J288"/>
      <c r="K288"/>
      <c r="L288" s="10"/>
    </row>
    <row r="289" spans="1:12" ht="22.5" customHeight="1">
      <c r="A289"/>
      <c r="B289"/>
      <c r="C289"/>
      <c r="D289"/>
      <c r="E289"/>
      <c r="F289"/>
      <c r="G289"/>
      <c r="H289"/>
      <c r="I289"/>
      <c r="J289"/>
      <c r="K289"/>
      <c r="L289" s="10"/>
    </row>
    <row r="290" spans="1:12" ht="22.5" customHeight="1">
      <c r="A290"/>
      <c r="B290"/>
      <c r="C290"/>
      <c r="D290"/>
      <c r="E290"/>
      <c r="F290"/>
      <c r="G290"/>
      <c r="H290"/>
      <c r="I290"/>
      <c r="J290"/>
      <c r="K290"/>
      <c r="L290" s="10"/>
    </row>
    <row r="291" spans="1:12" ht="22.5" customHeight="1">
      <c r="A291"/>
      <c r="B291"/>
      <c r="C291"/>
      <c r="D291"/>
      <c r="E291"/>
      <c r="F291"/>
      <c r="G291"/>
      <c r="H291"/>
      <c r="I291"/>
      <c r="J291"/>
      <c r="K291"/>
      <c r="L291" s="10"/>
    </row>
    <row r="292" spans="1:12" ht="22.5" customHeight="1">
      <c r="A292"/>
      <c r="B292"/>
      <c r="C292"/>
      <c r="D292"/>
      <c r="E292"/>
      <c r="F292"/>
      <c r="G292"/>
      <c r="H292"/>
      <c r="I292"/>
      <c r="J292"/>
      <c r="K292"/>
      <c r="L292" s="10"/>
    </row>
    <row r="293" spans="1:12" ht="22.5" customHeight="1">
      <c r="A293"/>
      <c r="B293"/>
      <c r="C293"/>
      <c r="D293"/>
      <c r="E293"/>
      <c r="F293"/>
      <c r="G293"/>
      <c r="H293"/>
      <c r="I293"/>
      <c r="J293"/>
      <c r="K293"/>
      <c r="L293" s="10"/>
    </row>
    <row r="294" spans="1:12" ht="22.5" customHeight="1">
      <c r="A294"/>
      <c r="B294"/>
      <c r="C294"/>
      <c r="D294"/>
      <c r="E294"/>
      <c r="F294"/>
      <c r="G294"/>
      <c r="H294"/>
      <c r="I294"/>
      <c r="J294"/>
      <c r="K294"/>
      <c r="L294" s="10"/>
    </row>
    <row r="295" spans="1:12" ht="22.5" customHeight="1">
      <c r="A295"/>
      <c r="B295"/>
      <c r="C295"/>
      <c r="D295"/>
      <c r="E295"/>
      <c r="F295"/>
      <c r="G295"/>
      <c r="H295"/>
      <c r="I295"/>
      <c r="J295"/>
      <c r="K295"/>
      <c r="L295" s="10"/>
    </row>
    <row r="296" spans="1:12" ht="22.5" customHeight="1">
      <c r="A296"/>
      <c r="B296"/>
      <c r="C296"/>
      <c r="D296"/>
      <c r="E296"/>
      <c r="F296"/>
      <c r="G296"/>
      <c r="H296"/>
      <c r="I296"/>
      <c r="J296"/>
      <c r="K296"/>
      <c r="L296" s="10"/>
    </row>
    <row r="297" spans="1:12" ht="22.5" customHeight="1">
      <c r="A297"/>
      <c r="B297"/>
      <c r="C297"/>
      <c r="D297"/>
      <c r="E297"/>
      <c r="F297"/>
      <c r="G297"/>
      <c r="H297"/>
      <c r="I297"/>
      <c r="J297"/>
      <c r="K297"/>
      <c r="L297" s="10"/>
    </row>
    <row r="298" spans="1:12" ht="22.5" customHeight="1">
      <c r="A298"/>
      <c r="B298"/>
      <c r="C298"/>
      <c r="D298"/>
      <c r="E298"/>
      <c r="F298"/>
      <c r="G298"/>
      <c r="H298"/>
      <c r="I298"/>
      <c r="J298"/>
      <c r="K298"/>
      <c r="L298" s="10"/>
    </row>
    <row r="299" spans="1:12" ht="22.5" customHeight="1">
      <c r="A299"/>
      <c r="B299"/>
      <c r="C299"/>
      <c r="D299"/>
      <c r="E299"/>
      <c r="F299"/>
      <c r="G299"/>
      <c r="H299"/>
      <c r="I299"/>
      <c r="J299"/>
      <c r="K299"/>
      <c r="L299" s="10"/>
    </row>
    <row r="300" spans="1:12" ht="22.5" customHeight="1">
      <c r="A300"/>
      <c r="B300"/>
      <c r="C300"/>
      <c r="D300"/>
      <c r="E300"/>
      <c r="F300"/>
      <c r="G300"/>
      <c r="H300"/>
      <c r="I300"/>
      <c r="J300"/>
      <c r="K300"/>
      <c r="L300" s="10"/>
    </row>
    <row r="301" spans="1:12" ht="22.5" customHeight="1">
      <c r="A301"/>
      <c r="B301"/>
      <c r="C301"/>
      <c r="D301"/>
      <c r="E301"/>
      <c r="F301"/>
      <c r="G301"/>
      <c r="H301"/>
      <c r="I301"/>
      <c r="J301"/>
      <c r="K301"/>
      <c r="L301" s="10"/>
    </row>
    <row r="302" spans="1:12" ht="22.5" customHeight="1">
      <c r="A302"/>
      <c r="B302"/>
      <c r="C302"/>
      <c r="D302"/>
      <c r="E302"/>
      <c r="F302"/>
      <c r="G302"/>
      <c r="H302"/>
      <c r="I302"/>
      <c r="J302"/>
      <c r="K302"/>
      <c r="L302" s="10"/>
    </row>
    <row r="303" spans="1:12" ht="22.5" customHeight="1">
      <c r="A303"/>
      <c r="B303"/>
      <c r="C303"/>
      <c r="D303"/>
      <c r="E303"/>
      <c r="F303"/>
      <c r="G303"/>
      <c r="H303"/>
      <c r="I303"/>
      <c r="J303"/>
      <c r="K303"/>
      <c r="L303" s="10"/>
    </row>
    <row r="304" spans="1:12" ht="22.5" customHeight="1">
      <c r="A304"/>
      <c r="B304"/>
      <c r="C304"/>
      <c r="D304"/>
      <c r="E304"/>
      <c r="F304"/>
      <c r="G304"/>
      <c r="H304"/>
      <c r="I304"/>
      <c r="J304"/>
      <c r="K304"/>
      <c r="L304" s="10"/>
    </row>
    <row r="305" spans="1:12" ht="22.5" customHeight="1">
      <c r="A305"/>
      <c r="B305"/>
      <c r="C305"/>
      <c r="D305"/>
      <c r="E305"/>
      <c r="F305"/>
      <c r="G305"/>
      <c r="H305"/>
      <c r="I305"/>
      <c r="J305"/>
      <c r="K305"/>
      <c r="L305" s="10"/>
    </row>
    <row r="306" spans="1:12" ht="22.5" customHeight="1">
      <c r="A306"/>
      <c r="B306"/>
      <c r="C306"/>
      <c r="D306"/>
      <c r="E306"/>
      <c r="F306"/>
      <c r="G306"/>
      <c r="H306"/>
      <c r="I306"/>
      <c r="J306"/>
      <c r="K306"/>
      <c r="L306" s="10"/>
    </row>
    <row r="307" spans="1:12" ht="22.5" customHeight="1">
      <c r="A307"/>
      <c r="B307"/>
      <c r="C307"/>
      <c r="D307"/>
      <c r="E307"/>
      <c r="F307"/>
      <c r="G307"/>
      <c r="H307"/>
      <c r="I307"/>
      <c r="J307"/>
      <c r="K307"/>
      <c r="L307" s="10"/>
    </row>
    <row r="308" spans="1:12" ht="22.5" customHeight="1">
      <c r="A308"/>
      <c r="B308"/>
      <c r="C308"/>
      <c r="D308"/>
      <c r="E308"/>
      <c r="F308"/>
      <c r="G308"/>
      <c r="H308"/>
      <c r="I308"/>
      <c r="J308"/>
      <c r="K308"/>
      <c r="L308" s="10"/>
    </row>
    <row r="309" spans="1:12" ht="22.5" customHeight="1">
      <c r="A309"/>
      <c r="B309"/>
      <c r="C309"/>
      <c r="D309"/>
      <c r="E309"/>
      <c r="F309"/>
      <c r="G309"/>
      <c r="H309"/>
      <c r="I309"/>
      <c r="J309"/>
      <c r="K309"/>
      <c r="L309" s="11"/>
    </row>
    <row r="310" spans="1:12" ht="22.5" customHeight="1">
      <c r="A310"/>
      <c r="B310"/>
      <c r="C310"/>
      <c r="D310"/>
      <c r="E310"/>
      <c r="F310"/>
      <c r="G310"/>
      <c r="H310"/>
      <c r="I310"/>
      <c r="J310"/>
      <c r="K310"/>
      <c r="L310" s="11"/>
    </row>
    <row r="311" spans="1:12" ht="22.5" customHeight="1">
      <c r="A311"/>
      <c r="B311"/>
      <c r="C311"/>
      <c r="D311"/>
      <c r="E311"/>
      <c r="F311"/>
      <c r="G311"/>
      <c r="H311"/>
      <c r="I311"/>
      <c r="J311"/>
      <c r="K311"/>
      <c r="L311" s="10"/>
    </row>
    <row r="312" spans="1:12" ht="22.5" customHeight="1">
      <c r="A312"/>
      <c r="B312"/>
      <c r="C312"/>
      <c r="D312"/>
      <c r="E312"/>
      <c r="F312"/>
      <c r="G312"/>
      <c r="H312"/>
      <c r="I312"/>
      <c r="J312"/>
      <c r="K312"/>
      <c r="L312" s="10"/>
    </row>
    <row r="313" spans="1:12" ht="22.5" customHeight="1">
      <c r="A313"/>
      <c r="B313"/>
      <c r="C313"/>
      <c r="D313"/>
      <c r="E313"/>
      <c r="F313"/>
      <c r="G313"/>
      <c r="H313"/>
      <c r="I313"/>
      <c r="J313"/>
      <c r="K313"/>
      <c r="L313" s="10"/>
    </row>
  </sheetData>
  <sheetProtection sheet="1" selectLockedCells="1"/>
  <mergeCells count="132">
    <mergeCell ref="K1:K2"/>
    <mergeCell ref="A2:C2"/>
    <mergeCell ref="D1:D2"/>
    <mergeCell ref="E1:G2"/>
    <mergeCell ref="H1:H2"/>
    <mergeCell ref="I1:I2"/>
    <mergeCell ref="J1:J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6:B96"/>
    <mergeCell ref="A95:B95"/>
    <mergeCell ref="A94:B94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22:B122"/>
    <mergeCell ref="A111:B111"/>
    <mergeCell ref="A112:B112"/>
    <mergeCell ref="A113:B113"/>
    <mergeCell ref="A114:B114"/>
    <mergeCell ref="A115:B115"/>
    <mergeCell ref="A116:B116"/>
    <mergeCell ref="A123:B123"/>
    <mergeCell ref="A124:B124"/>
    <mergeCell ref="A127:B127"/>
    <mergeCell ref="A126:B126"/>
    <mergeCell ref="A125:B125"/>
    <mergeCell ref="A117:B117"/>
    <mergeCell ref="A118:B118"/>
    <mergeCell ref="A119:B119"/>
    <mergeCell ref="A120:B120"/>
    <mergeCell ref="A121:B121"/>
  </mergeCells>
  <dataValidations count="2">
    <dataValidation allowBlank="1" showInputMessage="1" showErrorMessage="1" imeMode="off" sqref="G4:G33 G96:H97 G34:H35 G36:G64 G65:H66 G67:G95 G98:G127 H3 H127 I3:K127 C3:D127 A3:A127"/>
    <dataValidation type="list" allowBlank="1" showInputMessage="1" showErrorMessage="1" sqref="E314:E65536 E1:E127">
      <formula1>$M$3:$M$9</formula1>
    </dataValidation>
  </dataValidations>
  <printOptions/>
  <pageMargins left="0.7874015748031497" right="0.11811023622047245" top="0.984251968503937" bottom="0.1968503937007874" header="0.5118110236220472" footer="0.5118110236220472"/>
  <pageSetup blackAndWhite="1" horizontalDpi="600" verticalDpi="600" orientation="portrait" paperSize="9" scale="95" r:id="rId3"/>
  <headerFooter alignWithMargins="0">
    <oddHeader>&amp;C&amp;A</oddHeader>
    <oddFooter>&amp;C&amp;P ページ</oddFooter>
  </headerFooter>
  <rowBreaks count="9" manualBreakCount="9">
    <brk id="34" max="255" man="1"/>
    <brk id="65" max="255" man="1"/>
    <brk id="96" max="255" man="1"/>
    <brk id="127" max="255" man="1"/>
    <brk id="158" max="255" man="1"/>
    <brk id="189" max="255" man="1"/>
    <brk id="220" max="255" man="1"/>
    <brk id="251" max="255" man="1"/>
    <brk id="282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P313"/>
  <sheetViews>
    <sheetView zoomScaleSheetLayoutView="70" zoomScalePageLayoutView="0" workbookViewId="0" topLeftCell="A1">
      <pane ySplit="2" topLeftCell="A3" activePane="bottomLeft" state="frozen"/>
      <selection pane="topLeft" activeCell="A1" sqref="A1"/>
      <selection pane="bottomLeft" activeCell="I3" sqref="I3"/>
    </sheetView>
  </sheetViews>
  <sheetFormatPr defaultColWidth="8.875" defaultRowHeight="13.5"/>
  <cols>
    <col min="1" max="1" width="2.125" style="3" customWidth="1"/>
    <col min="2" max="2" width="2.375" style="3" customWidth="1"/>
    <col min="3" max="3" width="4.125" style="3" customWidth="1"/>
    <col min="4" max="4" width="4.625" style="3" customWidth="1"/>
    <col min="5" max="5" width="10.625" style="4" customWidth="1"/>
    <col min="6" max="6" width="17.625" style="4" customWidth="1"/>
    <col min="7" max="7" width="8.625" style="4" customWidth="1"/>
    <col min="8" max="8" width="6.625" style="4" customWidth="1"/>
    <col min="9" max="9" width="11.625" style="5" customWidth="1"/>
    <col min="10" max="11" width="12.625" style="5" customWidth="1"/>
    <col min="12" max="12" width="2.625" style="1" customWidth="1"/>
    <col min="13" max="13" width="16.25390625" style="1" customWidth="1"/>
    <col min="14" max="14" width="10.125" style="1" bestFit="1" customWidth="1"/>
    <col min="15" max="16" width="8.875" style="1" customWidth="1"/>
    <col min="17" max="17" width="2.50390625" style="1" bestFit="1" customWidth="1"/>
    <col min="18" max="18" width="8.875" style="1" customWidth="1"/>
    <col min="19" max="19" width="7.50390625" style="1" bestFit="1" customWidth="1"/>
    <col min="20" max="16384" width="8.875" style="1" customWidth="1"/>
  </cols>
  <sheetData>
    <row r="1" spans="1:16" s="2" customFormat="1" ht="24" customHeight="1">
      <c r="A1" s="149" t="s">
        <v>104</v>
      </c>
      <c r="B1" s="150">
        <f>'予算一覧'!G2</f>
        <v>0</v>
      </c>
      <c r="C1" s="160" t="s">
        <v>31</v>
      </c>
      <c r="D1" s="426" t="s">
        <v>26</v>
      </c>
      <c r="E1" s="422" t="s">
        <v>4</v>
      </c>
      <c r="F1" s="422"/>
      <c r="G1" s="422"/>
      <c r="H1" s="424" t="s">
        <v>22</v>
      </c>
      <c r="I1" s="428" t="s">
        <v>5</v>
      </c>
      <c r="J1" s="430" t="s">
        <v>6</v>
      </c>
      <c r="K1" s="417" t="s">
        <v>3</v>
      </c>
      <c r="L1" s="15"/>
      <c r="M1" s="16"/>
      <c r="N1" s="16"/>
      <c r="O1"/>
      <c r="P1"/>
    </row>
    <row r="2" spans="1:16" s="2" customFormat="1" ht="24" customHeight="1">
      <c r="A2" s="436" t="s">
        <v>1</v>
      </c>
      <c r="B2" s="437"/>
      <c r="C2" s="438"/>
      <c r="D2" s="427"/>
      <c r="E2" s="423"/>
      <c r="F2" s="423"/>
      <c r="G2" s="423"/>
      <c r="H2" s="425"/>
      <c r="I2" s="429"/>
      <c r="J2" s="431"/>
      <c r="K2" s="418"/>
      <c r="L2" s="15"/>
      <c r="M2" s="16"/>
      <c r="N2" s="16"/>
      <c r="O2"/>
      <c r="P2"/>
    </row>
    <row r="3" spans="1:14" ht="24" customHeight="1" thickBot="1">
      <c r="A3" s="414">
        <v>4</v>
      </c>
      <c r="B3" s="415"/>
      <c r="C3" s="197">
        <v>1</v>
      </c>
      <c r="D3" s="198"/>
      <c r="E3" s="199"/>
      <c r="F3" s="199" t="s">
        <v>21</v>
      </c>
      <c r="G3" s="199"/>
      <c r="H3" s="29"/>
      <c r="I3" s="30">
        <v>0</v>
      </c>
      <c r="J3" s="31"/>
      <c r="K3" s="151">
        <f>I3-J3</f>
        <v>0</v>
      </c>
      <c r="L3" s="17"/>
      <c r="M3" s="67" t="s">
        <v>68</v>
      </c>
      <c r="N3" s="26">
        <f>SUMIF($E$3:$E$312,M3,$J$3:$J$312)</f>
        <v>0</v>
      </c>
    </row>
    <row r="4" spans="1:14" ht="24" customHeight="1" thickTop="1">
      <c r="A4" s="401"/>
      <c r="B4" s="402"/>
      <c r="C4" s="32"/>
      <c r="D4" s="33"/>
      <c r="E4" s="34"/>
      <c r="F4" s="34"/>
      <c r="G4" s="34"/>
      <c r="H4" s="35"/>
      <c r="I4" s="31"/>
      <c r="J4" s="31"/>
      <c r="K4" s="151">
        <f>IF(AND(I4="",J4=""),"",K3+I4-J4)</f>
      </c>
      <c r="L4" s="17"/>
      <c r="M4" s="68" t="s">
        <v>18</v>
      </c>
      <c r="N4" s="27">
        <f>N3</f>
        <v>0</v>
      </c>
    </row>
    <row r="5" spans="1:14" ht="24" customHeight="1">
      <c r="A5" s="401"/>
      <c r="B5" s="402"/>
      <c r="C5" s="32"/>
      <c r="D5" s="33"/>
      <c r="E5" s="34"/>
      <c r="F5" s="34"/>
      <c r="G5" s="34"/>
      <c r="H5" s="35"/>
      <c r="I5" s="31"/>
      <c r="J5" s="31"/>
      <c r="K5" s="151">
        <f aca="true" t="shared" si="0" ref="K5:K32">IF(AND(I5="",J5=""),"",K4+I5-J5)</f>
      </c>
      <c r="L5" s="17"/>
      <c r="M5"/>
      <c r="N5"/>
    </row>
    <row r="6" spans="1:14" ht="24" customHeight="1">
      <c r="A6" s="401"/>
      <c r="B6" s="402"/>
      <c r="C6" s="32"/>
      <c r="D6" s="33"/>
      <c r="E6" s="34"/>
      <c r="F6" s="34"/>
      <c r="G6" s="34"/>
      <c r="H6" s="35"/>
      <c r="I6" s="31"/>
      <c r="J6" s="31"/>
      <c r="K6" s="151">
        <f t="shared" si="0"/>
      </c>
      <c r="L6" s="17"/>
      <c r="M6"/>
      <c r="N6"/>
    </row>
    <row r="7" spans="1:14" ht="24" customHeight="1">
      <c r="A7" s="401"/>
      <c r="B7" s="402"/>
      <c r="C7" s="32"/>
      <c r="D7" s="33"/>
      <c r="E7" s="34"/>
      <c r="F7" s="34"/>
      <c r="G7" s="34"/>
      <c r="H7" s="35"/>
      <c r="I7" s="31"/>
      <c r="J7" s="31"/>
      <c r="K7" s="151">
        <f t="shared" si="0"/>
      </c>
      <c r="L7" s="17"/>
      <c r="M7"/>
      <c r="N7"/>
    </row>
    <row r="8" spans="1:14" ht="24" customHeight="1">
      <c r="A8" s="401"/>
      <c r="B8" s="402"/>
      <c r="C8" s="32"/>
      <c r="D8" s="33"/>
      <c r="E8" s="34"/>
      <c r="F8" s="34"/>
      <c r="G8" s="34"/>
      <c r="H8" s="35"/>
      <c r="I8" s="31"/>
      <c r="J8" s="31"/>
      <c r="K8" s="151">
        <f t="shared" si="0"/>
      </c>
      <c r="L8" s="17"/>
      <c r="M8"/>
      <c r="N8"/>
    </row>
    <row r="9" spans="1:14" ht="24" customHeight="1">
      <c r="A9" s="401"/>
      <c r="B9" s="402"/>
      <c r="C9" s="32"/>
      <c r="D9" s="33"/>
      <c r="E9" s="34"/>
      <c r="F9" s="34"/>
      <c r="G9" s="34"/>
      <c r="H9" s="35"/>
      <c r="I9" s="31"/>
      <c r="J9" s="31"/>
      <c r="K9" s="151">
        <f t="shared" si="0"/>
      </c>
      <c r="L9" s="17"/>
      <c r="M9"/>
      <c r="N9"/>
    </row>
    <row r="10" spans="1:14" ht="24" customHeight="1">
      <c r="A10" s="401"/>
      <c r="B10" s="402"/>
      <c r="C10" s="32"/>
      <c r="D10" s="33"/>
      <c r="E10" s="34"/>
      <c r="F10" s="34"/>
      <c r="G10" s="34" t="s">
        <v>23</v>
      </c>
      <c r="H10" s="35" t="s">
        <v>25</v>
      </c>
      <c r="I10" s="31"/>
      <c r="J10" s="31"/>
      <c r="K10" s="151">
        <f t="shared" si="0"/>
      </c>
      <c r="L10" s="17"/>
      <c r="M10"/>
      <c r="N10"/>
    </row>
    <row r="11" spans="1:14" ht="24" customHeight="1">
      <c r="A11" s="401"/>
      <c r="B11" s="402"/>
      <c r="C11" s="32"/>
      <c r="D11" s="33"/>
      <c r="E11" s="34"/>
      <c r="F11" s="34"/>
      <c r="G11" s="34" t="s">
        <v>23</v>
      </c>
      <c r="H11" s="35" t="s">
        <v>25</v>
      </c>
      <c r="I11" s="31"/>
      <c r="J11" s="31"/>
      <c r="K11" s="151">
        <f t="shared" si="0"/>
      </c>
      <c r="L11" s="17"/>
      <c r="M11"/>
      <c r="N11"/>
    </row>
    <row r="12" spans="1:14" ht="24" customHeight="1">
      <c r="A12" s="401"/>
      <c r="B12" s="402"/>
      <c r="C12" s="32"/>
      <c r="D12" s="33"/>
      <c r="E12" s="34"/>
      <c r="F12" s="34"/>
      <c r="G12" s="34"/>
      <c r="H12" s="35"/>
      <c r="I12" s="31"/>
      <c r="J12" s="31"/>
      <c r="K12" s="151">
        <f t="shared" si="0"/>
      </c>
      <c r="L12" s="17"/>
      <c r="M12"/>
      <c r="N12"/>
    </row>
    <row r="13" spans="1:14" ht="24" customHeight="1">
      <c r="A13" s="401"/>
      <c r="B13" s="402"/>
      <c r="C13" s="32"/>
      <c r="D13" s="33"/>
      <c r="E13" s="34"/>
      <c r="F13" s="34"/>
      <c r="G13" s="34" t="s">
        <v>23</v>
      </c>
      <c r="H13" s="35" t="s">
        <v>25</v>
      </c>
      <c r="I13" s="31"/>
      <c r="J13" s="31"/>
      <c r="K13" s="151">
        <f t="shared" si="0"/>
      </c>
      <c r="L13" s="17"/>
      <c r="M13"/>
      <c r="N13"/>
    </row>
    <row r="14" spans="1:15" ht="24" customHeight="1">
      <c r="A14" s="401"/>
      <c r="B14" s="402"/>
      <c r="C14" s="32"/>
      <c r="D14" s="33"/>
      <c r="E14" s="34"/>
      <c r="F14" s="34"/>
      <c r="G14" s="34" t="s">
        <v>23</v>
      </c>
      <c r="H14" s="35" t="s">
        <v>25</v>
      </c>
      <c r="I14" s="31"/>
      <c r="J14" s="31"/>
      <c r="K14" s="151">
        <f t="shared" si="0"/>
      </c>
      <c r="L14" s="17"/>
      <c r="M14" s="16"/>
      <c r="N14" s="16"/>
      <c r="O14"/>
    </row>
    <row r="15" spans="1:15" ht="24" customHeight="1">
      <c r="A15" s="401"/>
      <c r="B15" s="402"/>
      <c r="C15" s="32" t="s">
        <v>23</v>
      </c>
      <c r="D15" s="33"/>
      <c r="E15" s="34"/>
      <c r="F15" s="34"/>
      <c r="G15" s="34" t="s">
        <v>23</v>
      </c>
      <c r="H15" s="35" t="s">
        <v>25</v>
      </c>
      <c r="I15" s="31"/>
      <c r="J15" s="31"/>
      <c r="K15" s="151">
        <f>IF(AND(I15="",J15=""),"",K14+I15-J15)</f>
      </c>
      <c r="L15" s="17"/>
      <c r="M15" s="18"/>
      <c r="N15" s="18"/>
      <c r="O15"/>
    </row>
    <row r="16" spans="1:15" ht="24" customHeight="1">
      <c r="A16" s="401"/>
      <c r="B16" s="402"/>
      <c r="C16" s="32" t="s">
        <v>23</v>
      </c>
      <c r="D16" s="33"/>
      <c r="E16" s="34"/>
      <c r="F16" s="34"/>
      <c r="G16" s="34" t="s">
        <v>23</v>
      </c>
      <c r="H16" s="35"/>
      <c r="I16" s="31"/>
      <c r="J16" s="31"/>
      <c r="K16" s="151">
        <f t="shared" si="0"/>
      </c>
      <c r="L16" s="17"/>
      <c r="M16" s="18"/>
      <c r="N16" s="18"/>
      <c r="O16"/>
    </row>
    <row r="17" spans="1:14" ht="24" customHeight="1">
      <c r="A17" s="401"/>
      <c r="B17" s="402"/>
      <c r="C17" s="32" t="s">
        <v>23</v>
      </c>
      <c r="D17" s="33"/>
      <c r="E17" s="34"/>
      <c r="F17" s="34"/>
      <c r="G17" s="34" t="s">
        <v>23</v>
      </c>
      <c r="H17" s="35" t="s">
        <v>25</v>
      </c>
      <c r="I17" s="31"/>
      <c r="J17" s="31"/>
      <c r="K17" s="151">
        <f t="shared" si="0"/>
      </c>
      <c r="L17" s="17"/>
      <c r="M17" s="18"/>
      <c r="N17" s="18"/>
    </row>
    <row r="18" spans="1:14" ht="24" customHeight="1">
      <c r="A18" s="401"/>
      <c r="B18" s="402"/>
      <c r="C18" s="32" t="s">
        <v>23</v>
      </c>
      <c r="D18" s="33"/>
      <c r="E18" s="34"/>
      <c r="F18" s="34"/>
      <c r="G18" s="34" t="s">
        <v>23</v>
      </c>
      <c r="H18" s="35" t="s">
        <v>25</v>
      </c>
      <c r="I18" s="31"/>
      <c r="J18" s="31"/>
      <c r="K18" s="151">
        <f t="shared" si="0"/>
      </c>
      <c r="L18" s="17"/>
      <c r="M18" s="18"/>
      <c r="N18" s="18"/>
    </row>
    <row r="19" spans="1:14" ht="24" customHeight="1">
      <c r="A19" s="401"/>
      <c r="B19" s="402"/>
      <c r="C19" s="32" t="s">
        <v>23</v>
      </c>
      <c r="D19" s="33"/>
      <c r="E19" s="34"/>
      <c r="F19" s="34"/>
      <c r="G19" s="34" t="s">
        <v>23</v>
      </c>
      <c r="H19" s="35" t="s">
        <v>25</v>
      </c>
      <c r="I19" s="31"/>
      <c r="J19" s="31"/>
      <c r="K19" s="151">
        <f>IF(AND(I19="",J19=""),"",K18+I19-J19)</f>
      </c>
      <c r="L19" s="17"/>
      <c r="M19" s="18"/>
      <c r="N19" s="18"/>
    </row>
    <row r="20" spans="1:14" ht="24" customHeight="1">
      <c r="A20" s="401"/>
      <c r="B20" s="402"/>
      <c r="C20" s="32" t="s">
        <v>23</v>
      </c>
      <c r="D20" s="33"/>
      <c r="E20" s="34"/>
      <c r="F20" s="34"/>
      <c r="G20" s="34" t="s">
        <v>23</v>
      </c>
      <c r="H20" s="35" t="s">
        <v>25</v>
      </c>
      <c r="I20" s="31"/>
      <c r="J20" s="31"/>
      <c r="K20" s="151">
        <f t="shared" si="0"/>
      </c>
      <c r="L20" s="17"/>
      <c r="M20" s="18"/>
      <c r="N20" s="18"/>
    </row>
    <row r="21" spans="1:14" ht="24" customHeight="1">
      <c r="A21" s="401"/>
      <c r="B21" s="402"/>
      <c r="C21" s="32" t="s">
        <v>23</v>
      </c>
      <c r="D21" s="33"/>
      <c r="E21" s="34"/>
      <c r="F21" s="34"/>
      <c r="G21" s="34" t="s">
        <v>23</v>
      </c>
      <c r="H21" s="35" t="s">
        <v>25</v>
      </c>
      <c r="I21" s="31"/>
      <c r="J21" s="31"/>
      <c r="K21" s="151">
        <f t="shared" si="0"/>
      </c>
      <c r="L21" s="17"/>
      <c r="M21" s="18"/>
      <c r="N21" s="18"/>
    </row>
    <row r="22" spans="1:14" ht="24" customHeight="1">
      <c r="A22" s="401"/>
      <c r="B22" s="402"/>
      <c r="C22" s="32" t="s">
        <v>23</v>
      </c>
      <c r="D22" s="33"/>
      <c r="E22" s="34"/>
      <c r="F22" s="34"/>
      <c r="G22" s="34" t="s">
        <v>23</v>
      </c>
      <c r="H22" s="35" t="s">
        <v>25</v>
      </c>
      <c r="I22" s="31"/>
      <c r="J22" s="31"/>
      <c r="K22" s="151">
        <f t="shared" si="0"/>
      </c>
      <c r="L22" s="17"/>
      <c r="M22" s="18"/>
      <c r="N22" s="18"/>
    </row>
    <row r="23" spans="1:14" ht="24" customHeight="1">
      <c r="A23" s="401"/>
      <c r="B23" s="402"/>
      <c r="C23" s="32" t="s">
        <v>23</v>
      </c>
      <c r="D23" s="33"/>
      <c r="E23" s="34"/>
      <c r="F23" s="34" t="s">
        <v>25</v>
      </c>
      <c r="G23" s="34" t="s">
        <v>23</v>
      </c>
      <c r="H23" s="35" t="s">
        <v>25</v>
      </c>
      <c r="I23" s="31"/>
      <c r="J23" s="31"/>
      <c r="K23" s="151">
        <f t="shared" si="0"/>
      </c>
      <c r="L23" s="17"/>
      <c r="M23" s="18"/>
      <c r="N23" s="18"/>
    </row>
    <row r="24" spans="1:14" ht="24" customHeight="1">
      <c r="A24" s="401"/>
      <c r="B24" s="402"/>
      <c r="C24" s="32" t="s">
        <v>23</v>
      </c>
      <c r="D24" s="33"/>
      <c r="E24" s="34"/>
      <c r="F24" s="34" t="s">
        <v>25</v>
      </c>
      <c r="G24" s="34" t="s">
        <v>23</v>
      </c>
      <c r="H24" s="35" t="s">
        <v>25</v>
      </c>
      <c r="I24" s="31"/>
      <c r="J24" s="31"/>
      <c r="K24" s="151">
        <f t="shared" si="0"/>
      </c>
      <c r="L24" s="17"/>
      <c r="M24" s="18"/>
      <c r="N24" s="18"/>
    </row>
    <row r="25" spans="1:14" ht="24" customHeight="1">
      <c r="A25" s="401"/>
      <c r="B25" s="402"/>
      <c r="C25" s="32" t="s">
        <v>23</v>
      </c>
      <c r="D25" s="33"/>
      <c r="E25" s="34"/>
      <c r="F25" s="34" t="s">
        <v>25</v>
      </c>
      <c r="G25" s="34" t="s">
        <v>23</v>
      </c>
      <c r="H25" s="35" t="s">
        <v>25</v>
      </c>
      <c r="I25" s="31"/>
      <c r="J25" s="31"/>
      <c r="K25" s="151">
        <f t="shared" si="0"/>
      </c>
      <c r="L25" s="17"/>
      <c r="M25" s="19"/>
      <c r="N25" s="19"/>
    </row>
    <row r="26" spans="1:14" ht="24" customHeight="1">
      <c r="A26" s="401"/>
      <c r="B26" s="402"/>
      <c r="C26" s="32" t="s">
        <v>23</v>
      </c>
      <c r="D26" s="33"/>
      <c r="E26" s="34"/>
      <c r="F26" s="34" t="s">
        <v>25</v>
      </c>
      <c r="G26" s="34" t="s">
        <v>23</v>
      </c>
      <c r="H26" s="35" t="s">
        <v>25</v>
      </c>
      <c r="I26" s="31"/>
      <c r="J26" s="31"/>
      <c r="K26" s="151">
        <f t="shared" si="0"/>
      </c>
      <c r="L26" s="17"/>
      <c r="M26" s="19"/>
      <c r="N26" s="19"/>
    </row>
    <row r="27" spans="1:14" ht="24" customHeight="1">
      <c r="A27" s="401"/>
      <c r="B27" s="402"/>
      <c r="C27" s="32" t="s">
        <v>23</v>
      </c>
      <c r="D27" s="33"/>
      <c r="E27" s="34"/>
      <c r="F27" s="34" t="s">
        <v>25</v>
      </c>
      <c r="G27" s="34" t="s">
        <v>23</v>
      </c>
      <c r="H27" s="35" t="s">
        <v>25</v>
      </c>
      <c r="I27" s="31"/>
      <c r="J27" s="31"/>
      <c r="K27" s="151">
        <f t="shared" si="0"/>
      </c>
      <c r="L27" s="17"/>
      <c r="M27" s="19"/>
      <c r="N27" s="19"/>
    </row>
    <row r="28" spans="1:14" ht="24" customHeight="1">
      <c r="A28" s="401"/>
      <c r="B28" s="402"/>
      <c r="C28" s="32" t="s">
        <v>23</v>
      </c>
      <c r="D28" s="33"/>
      <c r="E28" s="34"/>
      <c r="F28" s="34" t="s">
        <v>25</v>
      </c>
      <c r="G28" s="34" t="s">
        <v>23</v>
      </c>
      <c r="H28" s="35" t="s">
        <v>25</v>
      </c>
      <c r="I28" s="31"/>
      <c r="J28" s="31"/>
      <c r="K28" s="151">
        <f>IF(AND(I28="",J28=""),"",K27+I28-J28)</f>
      </c>
      <c r="L28" s="17"/>
      <c r="M28" s="18"/>
      <c r="N28" s="18"/>
    </row>
    <row r="29" spans="1:14" ht="24" customHeight="1">
      <c r="A29" s="401"/>
      <c r="B29" s="402"/>
      <c r="C29" s="32" t="s">
        <v>23</v>
      </c>
      <c r="D29" s="33"/>
      <c r="E29" s="34"/>
      <c r="F29" s="34" t="s">
        <v>25</v>
      </c>
      <c r="G29" s="34" t="s">
        <v>23</v>
      </c>
      <c r="H29" s="35" t="s">
        <v>25</v>
      </c>
      <c r="I29" s="31"/>
      <c r="J29" s="31"/>
      <c r="K29" s="151">
        <f t="shared" si="0"/>
      </c>
      <c r="L29" s="17"/>
      <c r="M29" s="18"/>
      <c r="N29" s="18"/>
    </row>
    <row r="30" spans="1:14" ht="24" customHeight="1">
      <c r="A30" s="401"/>
      <c r="B30" s="402"/>
      <c r="C30" s="32" t="s">
        <v>23</v>
      </c>
      <c r="D30" s="33"/>
      <c r="E30" s="34"/>
      <c r="F30" s="34" t="s">
        <v>25</v>
      </c>
      <c r="G30" s="34" t="s">
        <v>23</v>
      </c>
      <c r="H30" s="35" t="s">
        <v>25</v>
      </c>
      <c r="I30" s="31"/>
      <c r="J30" s="31"/>
      <c r="K30" s="151">
        <f t="shared" si="0"/>
      </c>
      <c r="L30" s="20"/>
      <c r="M30" s="18"/>
      <c r="N30" s="18"/>
    </row>
    <row r="31" spans="1:14" ht="24" customHeight="1">
      <c r="A31" s="401"/>
      <c r="B31" s="402"/>
      <c r="C31" s="32" t="s">
        <v>23</v>
      </c>
      <c r="D31" s="33"/>
      <c r="E31" s="34"/>
      <c r="F31" s="34" t="s">
        <v>25</v>
      </c>
      <c r="G31" s="34" t="s">
        <v>23</v>
      </c>
      <c r="H31" s="35" t="s">
        <v>25</v>
      </c>
      <c r="I31" s="31"/>
      <c r="J31" s="31"/>
      <c r="K31" s="151">
        <f t="shared" si="0"/>
      </c>
      <c r="L31" s="20"/>
      <c r="M31" s="18"/>
      <c r="N31" s="18"/>
    </row>
    <row r="32" spans="1:14" ht="24" customHeight="1">
      <c r="A32" s="401"/>
      <c r="B32" s="402"/>
      <c r="C32" s="32" t="s">
        <v>23</v>
      </c>
      <c r="D32" s="33"/>
      <c r="E32" s="34"/>
      <c r="F32" s="34" t="s">
        <v>25</v>
      </c>
      <c r="G32" s="34" t="s">
        <v>23</v>
      </c>
      <c r="H32" s="35" t="s">
        <v>25</v>
      </c>
      <c r="I32" s="31"/>
      <c r="J32" s="31"/>
      <c r="K32" s="151">
        <f t="shared" si="0"/>
      </c>
      <c r="L32" s="17"/>
      <c r="M32"/>
      <c r="N32" s="18"/>
    </row>
    <row r="33" spans="1:14" ht="24" customHeight="1">
      <c r="A33" s="403" t="s">
        <v>23</v>
      </c>
      <c r="B33" s="404"/>
      <c r="C33" s="32" t="s">
        <v>23</v>
      </c>
      <c r="D33" s="33"/>
      <c r="E33" s="34"/>
      <c r="F33" s="34" t="s">
        <v>25</v>
      </c>
      <c r="G33" s="34" t="s">
        <v>23</v>
      </c>
      <c r="H33" s="35" t="s">
        <v>25</v>
      </c>
      <c r="I33" s="31"/>
      <c r="J33" s="31"/>
      <c r="K33" s="151">
        <f>IF(AND(I33="",J33=""),"",K32+I33-J33)</f>
      </c>
      <c r="L33" s="17"/>
      <c r="M33"/>
      <c r="N33" s="18"/>
    </row>
    <row r="34" spans="1:14" ht="24" customHeight="1">
      <c r="A34" s="439"/>
      <c r="B34" s="440"/>
      <c r="C34" s="154"/>
      <c r="D34" s="155"/>
      <c r="E34" s="156"/>
      <c r="F34" s="157" t="s">
        <v>66</v>
      </c>
      <c r="G34" s="157"/>
      <c r="H34" s="161"/>
      <c r="I34" s="158">
        <f>SUM(I3:I33)</f>
        <v>0</v>
      </c>
      <c r="J34" s="158">
        <f>SUM(J3:J33)</f>
        <v>0</v>
      </c>
      <c r="K34" s="159">
        <f>I34-J34</f>
        <v>0</v>
      </c>
      <c r="L34" s="17"/>
      <c r="M34"/>
      <c r="N34" s="18"/>
    </row>
    <row r="35" spans="1:14" s="2" customFormat="1" ht="24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 s="18"/>
    </row>
    <row r="36" spans="1:14" s="2" customFormat="1" ht="24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 s="18"/>
    </row>
    <row r="37" spans="1:14" s="2" customFormat="1" ht="24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 s="18"/>
    </row>
    <row r="38" spans="1:14" ht="24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 s="18"/>
    </row>
    <row r="39" spans="1:14" ht="24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 s="18"/>
    </row>
    <row r="40" spans="1:14" ht="24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 s="18"/>
    </row>
    <row r="41" spans="1:14" ht="24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 s="18"/>
    </row>
    <row r="42" spans="1:14" ht="24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 s="18"/>
    </row>
    <row r="43" spans="1:14" ht="24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 s="18"/>
    </row>
    <row r="44" spans="1:14" ht="24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 s="18"/>
    </row>
    <row r="45" spans="1:14" ht="24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 s="18"/>
    </row>
    <row r="46" spans="1:14" ht="24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 s="18"/>
    </row>
    <row r="47" spans="1:14" ht="24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 s="18"/>
    </row>
    <row r="48" spans="1:14" ht="24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18"/>
    </row>
    <row r="49" spans="1:14" ht="24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 s="18"/>
    </row>
    <row r="50" spans="1:14" ht="24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18"/>
    </row>
    <row r="51" spans="1:14" ht="24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18"/>
    </row>
    <row r="52" spans="1:14" ht="24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18"/>
    </row>
    <row r="53" spans="1:14" ht="24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18"/>
    </row>
    <row r="54" spans="1:14" ht="24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18"/>
    </row>
    <row r="55" spans="1:14" ht="24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 s="18"/>
    </row>
    <row r="56" spans="1:14" ht="24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 s="18"/>
    </row>
    <row r="57" spans="1:14" ht="24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 s="18"/>
    </row>
    <row r="58" spans="1:14" ht="24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18"/>
    </row>
    <row r="59" spans="1:14" ht="24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18"/>
    </row>
    <row r="60" spans="1:14" ht="24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18"/>
    </row>
    <row r="61" spans="1:14" ht="24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18"/>
    </row>
    <row r="62" spans="1:14" ht="24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 s="18"/>
    </row>
    <row r="63" spans="1:14" ht="24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 s="18"/>
    </row>
    <row r="64" spans="1:14" ht="24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 s="18"/>
    </row>
    <row r="65" spans="1:14" ht="24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 s="18"/>
    </row>
    <row r="66" spans="1:14" ht="24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 s="18"/>
    </row>
    <row r="67" spans="1:14" ht="24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 s="18"/>
    </row>
    <row r="68" spans="1:14" ht="24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 s="18"/>
    </row>
    <row r="69" spans="1:14" ht="24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 s="18"/>
    </row>
    <row r="70" spans="1:14" ht="24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 s="18"/>
    </row>
    <row r="71" spans="1:14" ht="24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 s="18"/>
    </row>
    <row r="72" spans="1:14" ht="24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 s="18"/>
    </row>
    <row r="73" spans="1:14" ht="24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 s="18"/>
    </row>
    <row r="74" spans="1:14" ht="24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 s="18"/>
    </row>
    <row r="75" spans="1:14" ht="24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 s="18"/>
    </row>
    <row r="76" spans="1:14" ht="24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 s="18"/>
    </row>
    <row r="77" spans="1:14" ht="24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 s="18"/>
    </row>
    <row r="78" spans="1:14" ht="24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 s="18"/>
    </row>
    <row r="79" spans="1:14" ht="24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 s="18"/>
    </row>
    <row r="80" spans="1:14" ht="24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 s="18"/>
    </row>
    <row r="81" spans="1:14" ht="24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 s="18"/>
    </row>
    <row r="82" spans="1:14" ht="24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 s="18"/>
    </row>
    <row r="83" spans="1:14" ht="24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 s="18"/>
    </row>
    <row r="84" spans="1:14" ht="24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 s="18"/>
    </row>
    <row r="85" spans="1:14" ht="24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 s="18"/>
    </row>
    <row r="86" spans="1:14" ht="24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 s="18"/>
    </row>
    <row r="87" spans="1:14" ht="24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 s="18"/>
    </row>
    <row r="88" spans="1:14" ht="24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 s="18"/>
    </row>
    <row r="89" spans="1:14" ht="24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 s="18"/>
    </row>
    <row r="90" spans="1:14" ht="24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 s="18"/>
    </row>
    <row r="91" spans="1:14" ht="24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 s="18"/>
    </row>
    <row r="92" spans="1:14" ht="24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 s="18"/>
    </row>
    <row r="93" spans="1:14" ht="24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 s="18"/>
    </row>
    <row r="94" spans="1:14" ht="24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 s="18"/>
    </row>
    <row r="95" spans="1:14" ht="24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 s="18"/>
    </row>
    <row r="96" spans="1:14" ht="24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 s="18"/>
    </row>
    <row r="97" spans="1:14" ht="24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 s="18"/>
    </row>
    <row r="98" spans="1:14" ht="24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 s="18"/>
    </row>
    <row r="99" spans="1:14" ht="24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 s="18"/>
    </row>
    <row r="100" spans="1:14" ht="24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 s="18"/>
    </row>
    <row r="101" spans="1:14" ht="24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 s="18"/>
    </row>
    <row r="102" spans="1:14" ht="24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 s="18"/>
    </row>
    <row r="103" spans="1:14" ht="24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 s="18"/>
    </row>
    <row r="104" spans="1:14" ht="24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 s="18"/>
    </row>
    <row r="105" spans="1:14" ht="24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 s="18"/>
    </row>
    <row r="106" spans="1:14" ht="24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 s="18"/>
    </row>
    <row r="107" spans="1:14" ht="24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 s="18"/>
    </row>
    <row r="108" spans="1:14" ht="24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 s="18"/>
    </row>
    <row r="109" spans="1:14" ht="24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 s="18"/>
    </row>
    <row r="110" spans="1:14" ht="24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18"/>
    </row>
    <row r="111" spans="1:14" ht="24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 s="18"/>
    </row>
    <row r="112" spans="1:14" ht="24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 s="18"/>
    </row>
    <row r="113" spans="1:14" ht="24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 s="18"/>
    </row>
    <row r="114" spans="1:14" ht="24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 s="18"/>
    </row>
    <row r="115" spans="1:14" ht="24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 s="18"/>
    </row>
    <row r="116" spans="1:14" ht="24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18"/>
    </row>
    <row r="117" spans="1:14" ht="24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18"/>
    </row>
    <row r="118" spans="1:14" ht="24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18"/>
    </row>
    <row r="119" spans="1:14" ht="24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 s="18"/>
    </row>
    <row r="120" spans="1:14" ht="24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 s="18"/>
    </row>
    <row r="121" spans="1:14" ht="24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 s="18"/>
    </row>
    <row r="122" spans="1:14" ht="24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 s="18"/>
    </row>
    <row r="123" spans="1:14" ht="24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 s="18"/>
    </row>
    <row r="124" spans="1:14" ht="24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 s="18"/>
    </row>
    <row r="125" spans="1:14" ht="24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 s="18"/>
    </row>
    <row r="126" spans="1:14" ht="24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 s="18"/>
    </row>
    <row r="127" spans="1:14" ht="24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 s="18"/>
    </row>
    <row r="128" spans="1:14" ht="24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 s="18"/>
    </row>
    <row r="129" spans="1:14" ht="24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 s="18"/>
    </row>
    <row r="130" spans="1:14" ht="24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 s="18"/>
    </row>
    <row r="131" spans="1:14" ht="24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 s="18"/>
    </row>
    <row r="132" spans="1:14" ht="24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 s="18"/>
    </row>
    <row r="133" spans="1:14" ht="24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 s="18"/>
    </row>
    <row r="134" spans="1:14" ht="24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 s="18"/>
    </row>
    <row r="135" spans="1:14" ht="24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 s="18"/>
    </row>
    <row r="136" spans="1:14" ht="24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18"/>
    </row>
    <row r="137" spans="1:14" ht="24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 s="18"/>
    </row>
    <row r="138" spans="1:14" ht="24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18"/>
    </row>
    <row r="139" spans="1:14" ht="24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 s="18"/>
    </row>
    <row r="140" spans="1:14" ht="24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 s="18"/>
    </row>
    <row r="141" spans="1:14" ht="24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 s="18"/>
    </row>
    <row r="142" spans="1:14" ht="24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 s="18"/>
    </row>
    <row r="143" spans="1:14" ht="24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 s="18"/>
    </row>
    <row r="144" spans="1:14" ht="24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18"/>
    </row>
    <row r="145" spans="1:14" ht="24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 s="18"/>
    </row>
    <row r="146" spans="1:14" ht="24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 s="18"/>
    </row>
    <row r="147" spans="1:14" ht="24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18"/>
    </row>
    <row r="148" spans="1:14" ht="24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 s="18"/>
    </row>
    <row r="149" spans="1:14" ht="24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 s="18"/>
    </row>
    <row r="150" spans="1:14" ht="24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 s="18"/>
    </row>
    <row r="151" spans="1:14" ht="24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18"/>
    </row>
    <row r="152" spans="1:14" ht="24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 s="18"/>
    </row>
    <row r="153" spans="1:14" ht="24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 s="18"/>
    </row>
    <row r="154" spans="1:14" ht="24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 s="18"/>
    </row>
    <row r="155" spans="1:14" ht="24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 s="18"/>
    </row>
    <row r="156" spans="1:14" ht="24" customHeight="1">
      <c r="A156"/>
      <c r="B156"/>
      <c r="C156"/>
      <c r="D156"/>
      <c r="E156"/>
      <c r="F156"/>
      <c r="G156"/>
      <c r="H156"/>
      <c r="I156"/>
      <c r="J156"/>
      <c r="K156"/>
      <c r="L156"/>
      <c r="M156" s="18"/>
      <c r="N156" s="18"/>
    </row>
    <row r="157" spans="1:14" ht="24" customHeight="1">
      <c r="A157"/>
      <c r="B157"/>
      <c r="C157"/>
      <c r="D157"/>
      <c r="E157"/>
      <c r="F157"/>
      <c r="G157"/>
      <c r="H157"/>
      <c r="I157"/>
      <c r="J157"/>
      <c r="K157"/>
      <c r="L157"/>
      <c r="M157" s="18"/>
      <c r="N157" s="18"/>
    </row>
    <row r="158" spans="1:14" ht="24" customHeight="1">
      <c r="A158"/>
      <c r="B158"/>
      <c r="C158"/>
      <c r="D158"/>
      <c r="E158"/>
      <c r="F158"/>
      <c r="G158"/>
      <c r="H158"/>
      <c r="I158"/>
      <c r="J158"/>
      <c r="K158"/>
      <c r="L158"/>
      <c r="M158" s="18"/>
      <c r="N158" s="1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 s="18"/>
      <c r="N159" s="18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 s="18"/>
      <c r="N160" s="18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 s="18"/>
      <c r="N161" s="18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 s="18"/>
      <c r="N162" s="18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 s="18"/>
      <c r="N163" s="18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 s="18"/>
      <c r="N164" s="18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 s="18"/>
      <c r="N165" s="18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 s="18"/>
      <c r="N166" s="18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 s="18"/>
      <c r="N167" s="18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 s="18"/>
      <c r="N168" s="1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 s="18"/>
      <c r="N169" s="18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 s="18"/>
      <c r="N170" s="18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 s="18"/>
      <c r="N171" s="18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 s="18"/>
      <c r="N172" s="18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 s="18"/>
      <c r="N173" s="18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 s="18"/>
      <c r="N174" s="18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 s="18"/>
      <c r="N175" s="18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 s="18"/>
      <c r="N176" s="18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 s="18"/>
      <c r="N177" s="18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 s="18"/>
      <c r="N178" s="1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 s="18"/>
      <c r="N179" s="18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 s="18"/>
      <c r="N180" s="18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 s="18"/>
      <c r="N181" s="18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 s="18"/>
      <c r="N182" s="18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 s="18"/>
      <c r="N183" s="18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 s="18"/>
      <c r="N184" s="18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 s="18"/>
      <c r="N185" s="18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 s="18"/>
      <c r="N186" s="18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 s="18"/>
      <c r="N187" s="18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 s="18"/>
      <c r="N188" s="1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 s="18"/>
      <c r="N189" s="18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 s="17"/>
      <c r="M190" s="18"/>
      <c r="N190" s="18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 s="17"/>
      <c r="M191" s="18"/>
      <c r="N191" s="18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 s="17"/>
      <c r="M192" s="18"/>
      <c r="N192" s="18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 s="17"/>
      <c r="M193" s="18"/>
      <c r="N193" s="18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 s="17"/>
      <c r="M194" s="18"/>
      <c r="N194" s="18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 s="17"/>
      <c r="M195" s="18"/>
      <c r="N195" s="18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 s="17"/>
      <c r="M196" s="18"/>
      <c r="N196" s="18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 s="17"/>
      <c r="M197" s="18"/>
      <c r="N197" s="18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 s="17"/>
      <c r="M198" s="18"/>
      <c r="N198" s="1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 s="17"/>
      <c r="M199" s="18"/>
      <c r="N199" s="18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 s="17"/>
      <c r="M200" s="18"/>
      <c r="N200" s="18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 s="17"/>
      <c r="M201" s="18"/>
      <c r="N201" s="18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 s="17"/>
      <c r="M202" s="18"/>
      <c r="N202" s="18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 s="17"/>
      <c r="M203" s="18"/>
      <c r="N203" s="18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 s="17"/>
      <c r="M204" s="18"/>
      <c r="N204" s="18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 s="17"/>
      <c r="M205" s="18"/>
      <c r="N205" s="18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 s="17"/>
      <c r="M206" s="18"/>
      <c r="N206" s="18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 s="17"/>
      <c r="M207" s="18"/>
      <c r="N207" s="18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 s="17"/>
      <c r="M208" s="18"/>
      <c r="N208" s="1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 s="17"/>
      <c r="M209" s="18"/>
      <c r="N209" s="18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 s="17"/>
      <c r="M210" s="18"/>
      <c r="N210" s="18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 s="17"/>
      <c r="M211" s="18"/>
      <c r="N211" s="18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 s="17"/>
      <c r="M212" s="18"/>
      <c r="N212" s="18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 s="17"/>
      <c r="M213" s="18"/>
      <c r="N213" s="18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 s="17"/>
      <c r="M214" s="18"/>
      <c r="N214" s="18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 s="17"/>
      <c r="M215" s="18"/>
      <c r="N215" s="18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 s="20"/>
      <c r="M216" s="18"/>
      <c r="N216" s="18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 s="20"/>
      <c r="M217" s="18"/>
      <c r="N217" s="18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 s="17"/>
      <c r="M218" s="18"/>
      <c r="N218" s="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 s="17"/>
      <c r="M219" s="18"/>
      <c r="N219" s="18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 s="17"/>
      <c r="M220" s="18"/>
      <c r="N220" s="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 s="17"/>
      <c r="M221" s="18"/>
      <c r="N221" s="18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 s="17"/>
      <c r="M222" s="18"/>
      <c r="N222" s="18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 s="17"/>
      <c r="M223" s="18"/>
      <c r="N223" s="18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 s="17"/>
      <c r="M224" s="18"/>
      <c r="N224" s="18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 s="17"/>
      <c r="M225" s="18"/>
      <c r="N225" s="18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 s="17"/>
      <c r="M226" s="18"/>
      <c r="N226" s="18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 s="17"/>
      <c r="M227" s="18"/>
      <c r="N227" s="18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 s="17"/>
      <c r="M228" s="18"/>
      <c r="N228" s="1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 s="17"/>
      <c r="M229" s="18"/>
      <c r="N229" s="18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 s="17"/>
      <c r="M230" s="18"/>
      <c r="N230" s="18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 s="17"/>
      <c r="M231" s="18"/>
      <c r="N231" s="18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 s="17"/>
      <c r="M232" s="18"/>
      <c r="N232" s="18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 s="17"/>
      <c r="M233" s="18"/>
      <c r="N233" s="18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 s="17"/>
      <c r="M234" s="18"/>
      <c r="N234" s="18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 s="17"/>
      <c r="M235" s="18"/>
      <c r="N235" s="18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 s="17"/>
      <c r="M236" s="18"/>
      <c r="N236" s="18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 s="17"/>
      <c r="M237" s="18"/>
      <c r="N237" s="18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 s="17"/>
      <c r="M238" s="18"/>
      <c r="N238" s="1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 s="17"/>
      <c r="M239" s="18"/>
      <c r="N239" s="18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 s="17"/>
      <c r="M240" s="18"/>
      <c r="N240" s="18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 s="17"/>
      <c r="M241" s="18"/>
      <c r="N241" s="18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 s="17"/>
      <c r="M242" s="18"/>
      <c r="N242" s="18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 s="17"/>
      <c r="M243" s="18"/>
      <c r="N243" s="18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 s="17"/>
      <c r="M244" s="18"/>
      <c r="N244" s="18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 s="17"/>
      <c r="M245" s="18"/>
      <c r="N245" s="18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 s="17"/>
      <c r="M246" s="18"/>
      <c r="N246" s="18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 s="20"/>
      <c r="M247" s="18"/>
      <c r="N247" s="18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 s="20"/>
      <c r="M248" s="18"/>
      <c r="N248" s="18"/>
    </row>
    <row r="249" spans="1:12" ht="22.5" customHeight="1">
      <c r="A249"/>
      <c r="B249"/>
      <c r="C249"/>
      <c r="D249"/>
      <c r="E249"/>
      <c r="F249"/>
      <c r="G249"/>
      <c r="H249"/>
      <c r="I249"/>
      <c r="J249"/>
      <c r="K249"/>
      <c r="L249" s="17"/>
    </row>
    <row r="250" spans="1:12" ht="22.5" customHeight="1">
      <c r="A250"/>
      <c r="B250"/>
      <c r="C250"/>
      <c r="D250"/>
      <c r="E250"/>
      <c r="F250"/>
      <c r="G250"/>
      <c r="H250"/>
      <c r="I250"/>
      <c r="J250"/>
      <c r="K250"/>
      <c r="L250" s="17"/>
    </row>
    <row r="251" spans="1:12" ht="22.5" customHeight="1">
      <c r="A251"/>
      <c r="B251"/>
      <c r="C251"/>
      <c r="D251"/>
      <c r="E251"/>
      <c r="F251"/>
      <c r="G251"/>
      <c r="H251"/>
      <c r="I251"/>
      <c r="J251"/>
      <c r="K251"/>
      <c r="L251" s="17"/>
    </row>
    <row r="252" spans="1:12" ht="22.5" customHeight="1">
      <c r="A252"/>
      <c r="B252"/>
      <c r="C252"/>
      <c r="D252"/>
      <c r="E252"/>
      <c r="F252"/>
      <c r="G252"/>
      <c r="H252"/>
      <c r="I252"/>
      <c r="J252"/>
      <c r="K252"/>
      <c r="L252" s="10"/>
    </row>
    <row r="253" spans="1:12" ht="22.5" customHeight="1">
      <c r="A253"/>
      <c r="B253"/>
      <c r="C253"/>
      <c r="D253"/>
      <c r="E253"/>
      <c r="F253"/>
      <c r="G253"/>
      <c r="H253"/>
      <c r="I253"/>
      <c r="J253"/>
      <c r="K253"/>
      <c r="L253" s="10"/>
    </row>
    <row r="254" spans="1:12" ht="22.5" customHeight="1">
      <c r="A254"/>
      <c r="B254"/>
      <c r="C254"/>
      <c r="D254"/>
      <c r="E254"/>
      <c r="F254"/>
      <c r="G254"/>
      <c r="H254"/>
      <c r="I254"/>
      <c r="J254"/>
      <c r="K254"/>
      <c r="L254" s="10"/>
    </row>
    <row r="255" spans="1:12" ht="22.5" customHeight="1">
      <c r="A255"/>
      <c r="B255"/>
      <c r="C255"/>
      <c r="D255"/>
      <c r="E255"/>
      <c r="F255"/>
      <c r="G255"/>
      <c r="H255"/>
      <c r="I255"/>
      <c r="J255"/>
      <c r="K255"/>
      <c r="L255" s="10"/>
    </row>
    <row r="256" spans="1:12" ht="22.5" customHeight="1">
      <c r="A256"/>
      <c r="B256"/>
      <c r="C256"/>
      <c r="D256"/>
      <c r="E256"/>
      <c r="F256"/>
      <c r="G256"/>
      <c r="H256"/>
      <c r="I256"/>
      <c r="J256"/>
      <c r="K256"/>
      <c r="L256" s="10"/>
    </row>
    <row r="257" spans="1:12" ht="22.5" customHeight="1">
      <c r="A257"/>
      <c r="B257"/>
      <c r="C257"/>
      <c r="D257"/>
      <c r="E257"/>
      <c r="F257"/>
      <c r="G257"/>
      <c r="H257"/>
      <c r="I257"/>
      <c r="J257"/>
      <c r="K257"/>
      <c r="L257" s="10"/>
    </row>
    <row r="258" spans="1:12" ht="22.5" customHeight="1">
      <c r="A258"/>
      <c r="B258"/>
      <c r="C258"/>
      <c r="D258"/>
      <c r="E258"/>
      <c r="F258"/>
      <c r="G258"/>
      <c r="H258"/>
      <c r="I258"/>
      <c r="J258"/>
      <c r="K258"/>
      <c r="L258" s="10"/>
    </row>
    <row r="259" spans="1:12" ht="22.5" customHeight="1">
      <c r="A259"/>
      <c r="B259"/>
      <c r="C259"/>
      <c r="D259"/>
      <c r="E259"/>
      <c r="F259"/>
      <c r="G259"/>
      <c r="H259"/>
      <c r="I259"/>
      <c r="J259"/>
      <c r="K259"/>
      <c r="L259" s="10"/>
    </row>
    <row r="260" spans="1:12" ht="22.5" customHeight="1">
      <c r="A260"/>
      <c r="B260"/>
      <c r="C260"/>
      <c r="D260"/>
      <c r="E260"/>
      <c r="F260"/>
      <c r="G260"/>
      <c r="H260"/>
      <c r="I260"/>
      <c r="J260"/>
      <c r="K260"/>
      <c r="L260" s="10"/>
    </row>
    <row r="261" spans="1:12" ht="22.5" customHeight="1">
      <c r="A261"/>
      <c r="B261"/>
      <c r="C261"/>
      <c r="D261"/>
      <c r="E261"/>
      <c r="F261"/>
      <c r="G261"/>
      <c r="H261"/>
      <c r="I261"/>
      <c r="J261"/>
      <c r="K261"/>
      <c r="L261" s="10"/>
    </row>
    <row r="262" spans="1:12" ht="22.5" customHeight="1">
      <c r="A262"/>
      <c r="B262"/>
      <c r="C262"/>
      <c r="D262"/>
      <c r="E262"/>
      <c r="F262"/>
      <c r="G262"/>
      <c r="H262"/>
      <c r="I262"/>
      <c r="J262"/>
      <c r="K262"/>
      <c r="L262" s="10"/>
    </row>
    <row r="263" spans="1:12" ht="22.5" customHeight="1">
      <c r="A263"/>
      <c r="B263"/>
      <c r="C263"/>
      <c r="D263"/>
      <c r="E263"/>
      <c r="F263"/>
      <c r="G263"/>
      <c r="H263"/>
      <c r="I263"/>
      <c r="J263"/>
      <c r="K263"/>
      <c r="L263" s="10"/>
    </row>
    <row r="264" spans="1:12" ht="22.5" customHeight="1">
      <c r="A264"/>
      <c r="B264"/>
      <c r="C264"/>
      <c r="D264"/>
      <c r="E264"/>
      <c r="F264"/>
      <c r="G264"/>
      <c r="H264"/>
      <c r="I264"/>
      <c r="J264"/>
      <c r="K264"/>
      <c r="L264" s="10"/>
    </row>
    <row r="265" spans="1:12" ht="22.5" customHeight="1">
      <c r="A265"/>
      <c r="B265"/>
      <c r="C265"/>
      <c r="D265"/>
      <c r="E265"/>
      <c r="F265"/>
      <c r="G265"/>
      <c r="H265"/>
      <c r="I265"/>
      <c r="J265"/>
      <c r="K265"/>
      <c r="L265" s="10"/>
    </row>
    <row r="266" spans="1:12" ht="22.5" customHeight="1">
      <c r="A266"/>
      <c r="B266"/>
      <c r="C266"/>
      <c r="D266"/>
      <c r="E266"/>
      <c r="F266"/>
      <c r="G266"/>
      <c r="H266"/>
      <c r="I266"/>
      <c r="J266"/>
      <c r="K266"/>
      <c r="L266" s="10"/>
    </row>
    <row r="267" spans="1:12" ht="22.5" customHeight="1">
      <c r="A267"/>
      <c r="B267"/>
      <c r="C267"/>
      <c r="D267"/>
      <c r="E267"/>
      <c r="F267"/>
      <c r="G267"/>
      <c r="H267"/>
      <c r="I267"/>
      <c r="J267"/>
      <c r="K267"/>
      <c r="L267" s="10"/>
    </row>
    <row r="268" spans="1:12" ht="22.5" customHeight="1">
      <c r="A268"/>
      <c r="B268"/>
      <c r="C268"/>
      <c r="D268"/>
      <c r="E268"/>
      <c r="F268"/>
      <c r="G268"/>
      <c r="H268"/>
      <c r="I268"/>
      <c r="J268"/>
      <c r="K268"/>
      <c r="L268" s="10"/>
    </row>
    <row r="269" spans="1:12" ht="22.5" customHeight="1">
      <c r="A269"/>
      <c r="B269"/>
      <c r="C269"/>
      <c r="D269"/>
      <c r="E269"/>
      <c r="F269"/>
      <c r="G269"/>
      <c r="H269"/>
      <c r="I269"/>
      <c r="J269"/>
      <c r="K269"/>
      <c r="L269" s="10"/>
    </row>
    <row r="270" spans="1:12" ht="22.5" customHeight="1">
      <c r="A270"/>
      <c r="B270"/>
      <c r="C270"/>
      <c r="D270"/>
      <c r="E270"/>
      <c r="F270"/>
      <c r="G270"/>
      <c r="H270"/>
      <c r="I270"/>
      <c r="J270"/>
      <c r="K270"/>
      <c r="L270" s="10"/>
    </row>
    <row r="271" spans="1:12" ht="22.5" customHeight="1">
      <c r="A271"/>
      <c r="B271"/>
      <c r="C271"/>
      <c r="D271"/>
      <c r="E271"/>
      <c r="F271"/>
      <c r="G271"/>
      <c r="H271"/>
      <c r="I271"/>
      <c r="J271"/>
      <c r="K271"/>
      <c r="L271" s="10"/>
    </row>
    <row r="272" spans="1:12" ht="22.5" customHeight="1">
      <c r="A272"/>
      <c r="B272"/>
      <c r="C272"/>
      <c r="D272"/>
      <c r="E272"/>
      <c r="F272"/>
      <c r="G272"/>
      <c r="H272"/>
      <c r="I272"/>
      <c r="J272"/>
      <c r="K272"/>
      <c r="L272" s="10"/>
    </row>
    <row r="273" spans="1:12" ht="22.5" customHeight="1">
      <c r="A273"/>
      <c r="B273"/>
      <c r="C273"/>
      <c r="D273"/>
      <c r="E273"/>
      <c r="F273"/>
      <c r="G273"/>
      <c r="H273"/>
      <c r="I273"/>
      <c r="J273"/>
      <c r="K273"/>
      <c r="L273" s="10"/>
    </row>
    <row r="274" spans="1:12" ht="22.5" customHeight="1">
      <c r="A274"/>
      <c r="B274"/>
      <c r="C274"/>
      <c r="D274"/>
      <c r="E274"/>
      <c r="F274"/>
      <c r="G274"/>
      <c r="H274"/>
      <c r="I274"/>
      <c r="J274"/>
      <c r="K274"/>
      <c r="L274" s="10"/>
    </row>
    <row r="275" spans="1:12" ht="22.5" customHeight="1">
      <c r="A275"/>
      <c r="B275"/>
      <c r="C275"/>
      <c r="D275"/>
      <c r="E275"/>
      <c r="F275"/>
      <c r="G275"/>
      <c r="H275"/>
      <c r="I275"/>
      <c r="J275"/>
      <c r="K275"/>
      <c r="L275" s="10"/>
    </row>
    <row r="276" spans="1:12" ht="22.5" customHeight="1">
      <c r="A276"/>
      <c r="B276"/>
      <c r="C276"/>
      <c r="D276"/>
      <c r="E276"/>
      <c r="F276"/>
      <c r="G276"/>
      <c r="H276"/>
      <c r="I276"/>
      <c r="J276"/>
      <c r="K276"/>
      <c r="L276" s="10"/>
    </row>
    <row r="277" spans="1:12" ht="22.5" customHeight="1">
      <c r="A277"/>
      <c r="B277"/>
      <c r="C277"/>
      <c r="D277"/>
      <c r="E277"/>
      <c r="F277"/>
      <c r="G277"/>
      <c r="H277"/>
      <c r="I277"/>
      <c r="J277"/>
      <c r="K277"/>
      <c r="L277" s="10"/>
    </row>
    <row r="278" spans="1:12" ht="22.5" customHeight="1">
      <c r="A278"/>
      <c r="B278"/>
      <c r="C278"/>
      <c r="D278"/>
      <c r="E278"/>
      <c r="F278"/>
      <c r="G278"/>
      <c r="H278"/>
      <c r="I278"/>
      <c r="J278"/>
      <c r="K278"/>
      <c r="L278" s="11"/>
    </row>
    <row r="279" spans="1:12" ht="22.5" customHeight="1">
      <c r="A279"/>
      <c r="B279"/>
      <c r="C279"/>
      <c r="D279"/>
      <c r="E279"/>
      <c r="F279"/>
      <c r="G279"/>
      <c r="H279"/>
      <c r="I279"/>
      <c r="J279"/>
      <c r="K279"/>
      <c r="L279" s="11"/>
    </row>
    <row r="280" spans="1:12" ht="22.5" customHeight="1">
      <c r="A280"/>
      <c r="B280"/>
      <c r="C280"/>
      <c r="D280"/>
      <c r="E280"/>
      <c r="F280"/>
      <c r="G280"/>
      <c r="H280"/>
      <c r="I280"/>
      <c r="J280"/>
      <c r="K280"/>
      <c r="L280" s="10"/>
    </row>
    <row r="281" spans="1:12" ht="22.5" customHeight="1">
      <c r="A281"/>
      <c r="B281"/>
      <c r="C281"/>
      <c r="D281"/>
      <c r="E281"/>
      <c r="F281"/>
      <c r="G281"/>
      <c r="H281"/>
      <c r="I281"/>
      <c r="J281"/>
      <c r="K281"/>
      <c r="L281" s="10"/>
    </row>
    <row r="282" spans="1:12" ht="22.5" customHeight="1">
      <c r="A282"/>
      <c r="B282"/>
      <c r="C282"/>
      <c r="D282"/>
      <c r="E282"/>
      <c r="F282"/>
      <c r="G282"/>
      <c r="H282"/>
      <c r="I282"/>
      <c r="J282"/>
      <c r="K282"/>
      <c r="L282" s="10"/>
    </row>
    <row r="283" spans="1:12" ht="22.5" customHeight="1">
      <c r="A283"/>
      <c r="B283"/>
      <c r="C283"/>
      <c r="D283"/>
      <c r="E283"/>
      <c r="F283"/>
      <c r="G283"/>
      <c r="H283"/>
      <c r="I283"/>
      <c r="J283"/>
      <c r="K283"/>
      <c r="L283" s="10"/>
    </row>
    <row r="284" spans="1:12" ht="22.5" customHeight="1">
      <c r="A284"/>
      <c r="B284"/>
      <c r="C284"/>
      <c r="D284"/>
      <c r="E284"/>
      <c r="F284"/>
      <c r="G284"/>
      <c r="H284"/>
      <c r="I284"/>
      <c r="J284"/>
      <c r="K284"/>
      <c r="L284" s="10"/>
    </row>
    <row r="285" spans="1:12" ht="22.5" customHeight="1">
      <c r="A285"/>
      <c r="B285"/>
      <c r="C285"/>
      <c r="D285"/>
      <c r="E285"/>
      <c r="F285"/>
      <c r="G285"/>
      <c r="H285"/>
      <c r="I285"/>
      <c r="J285"/>
      <c r="K285"/>
      <c r="L285" s="10"/>
    </row>
    <row r="286" spans="1:12" ht="22.5" customHeight="1">
      <c r="A286"/>
      <c r="B286"/>
      <c r="C286"/>
      <c r="D286"/>
      <c r="E286"/>
      <c r="F286"/>
      <c r="G286"/>
      <c r="H286"/>
      <c r="I286"/>
      <c r="J286"/>
      <c r="K286"/>
      <c r="L286" s="10"/>
    </row>
    <row r="287" spans="1:12" ht="22.5" customHeight="1">
      <c r="A287"/>
      <c r="B287"/>
      <c r="C287"/>
      <c r="D287"/>
      <c r="E287"/>
      <c r="F287"/>
      <c r="G287"/>
      <c r="H287"/>
      <c r="I287"/>
      <c r="J287"/>
      <c r="K287"/>
      <c r="L287" s="10"/>
    </row>
    <row r="288" spans="1:12" ht="22.5" customHeight="1">
      <c r="A288"/>
      <c r="B288"/>
      <c r="C288"/>
      <c r="D288"/>
      <c r="E288"/>
      <c r="F288"/>
      <c r="G288"/>
      <c r="H288"/>
      <c r="I288"/>
      <c r="J288"/>
      <c r="K288"/>
      <c r="L288" s="10"/>
    </row>
    <row r="289" spans="1:12" ht="22.5" customHeight="1">
      <c r="A289"/>
      <c r="B289"/>
      <c r="C289"/>
      <c r="D289"/>
      <c r="E289"/>
      <c r="F289"/>
      <c r="G289"/>
      <c r="H289"/>
      <c r="I289"/>
      <c r="J289"/>
      <c r="K289"/>
      <c r="L289" s="10"/>
    </row>
    <row r="290" spans="1:12" ht="22.5" customHeight="1">
      <c r="A290"/>
      <c r="B290"/>
      <c r="C290"/>
      <c r="D290"/>
      <c r="E290"/>
      <c r="F290"/>
      <c r="G290"/>
      <c r="H290"/>
      <c r="I290"/>
      <c r="J290"/>
      <c r="K290"/>
      <c r="L290" s="10"/>
    </row>
    <row r="291" spans="1:12" ht="22.5" customHeight="1">
      <c r="A291"/>
      <c r="B291"/>
      <c r="C291"/>
      <c r="D291"/>
      <c r="E291"/>
      <c r="F291"/>
      <c r="G291"/>
      <c r="H291"/>
      <c r="I291"/>
      <c r="J291"/>
      <c r="K291"/>
      <c r="L291" s="10"/>
    </row>
    <row r="292" spans="1:12" ht="22.5" customHeight="1">
      <c r="A292"/>
      <c r="B292"/>
      <c r="C292"/>
      <c r="D292"/>
      <c r="E292"/>
      <c r="F292"/>
      <c r="G292"/>
      <c r="H292"/>
      <c r="I292"/>
      <c r="J292"/>
      <c r="K292"/>
      <c r="L292" s="10"/>
    </row>
    <row r="293" spans="1:12" ht="22.5" customHeight="1">
      <c r="A293"/>
      <c r="B293"/>
      <c r="C293"/>
      <c r="D293"/>
      <c r="E293"/>
      <c r="F293"/>
      <c r="G293"/>
      <c r="H293"/>
      <c r="I293"/>
      <c r="J293"/>
      <c r="K293"/>
      <c r="L293" s="10"/>
    </row>
    <row r="294" spans="1:12" ht="22.5" customHeight="1">
      <c r="A294"/>
      <c r="B294"/>
      <c r="C294"/>
      <c r="D294"/>
      <c r="E294"/>
      <c r="F294"/>
      <c r="G294"/>
      <c r="H294"/>
      <c r="I294"/>
      <c r="J294"/>
      <c r="K294"/>
      <c r="L294" s="10"/>
    </row>
    <row r="295" spans="1:12" ht="22.5" customHeight="1">
      <c r="A295"/>
      <c r="B295"/>
      <c r="C295"/>
      <c r="D295"/>
      <c r="E295"/>
      <c r="F295"/>
      <c r="G295"/>
      <c r="H295"/>
      <c r="I295"/>
      <c r="J295"/>
      <c r="K295"/>
      <c r="L295" s="10"/>
    </row>
    <row r="296" spans="1:12" ht="22.5" customHeight="1">
      <c r="A296"/>
      <c r="B296"/>
      <c r="C296"/>
      <c r="D296"/>
      <c r="E296"/>
      <c r="F296"/>
      <c r="G296"/>
      <c r="H296"/>
      <c r="I296"/>
      <c r="J296"/>
      <c r="K296"/>
      <c r="L296" s="10"/>
    </row>
    <row r="297" spans="1:12" ht="22.5" customHeight="1">
      <c r="A297"/>
      <c r="B297"/>
      <c r="C297"/>
      <c r="D297"/>
      <c r="E297"/>
      <c r="F297"/>
      <c r="G297"/>
      <c r="H297"/>
      <c r="I297"/>
      <c r="J297"/>
      <c r="K297"/>
      <c r="L297" s="10"/>
    </row>
    <row r="298" spans="1:12" ht="22.5" customHeight="1">
      <c r="A298"/>
      <c r="B298"/>
      <c r="C298"/>
      <c r="D298"/>
      <c r="E298"/>
      <c r="F298"/>
      <c r="G298"/>
      <c r="H298"/>
      <c r="I298"/>
      <c r="J298"/>
      <c r="K298"/>
      <c r="L298" s="10"/>
    </row>
    <row r="299" spans="1:12" ht="22.5" customHeight="1">
      <c r="A299"/>
      <c r="B299"/>
      <c r="C299"/>
      <c r="D299"/>
      <c r="E299"/>
      <c r="F299"/>
      <c r="G299"/>
      <c r="H299"/>
      <c r="I299"/>
      <c r="J299"/>
      <c r="K299"/>
      <c r="L299" s="10"/>
    </row>
    <row r="300" spans="1:12" ht="22.5" customHeight="1">
      <c r="A300"/>
      <c r="B300"/>
      <c r="C300"/>
      <c r="D300"/>
      <c r="E300"/>
      <c r="F300"/>
      <c r="G300"/>
      <c r="H300"/>
      <c r="I300"/>
      <c r="J300"/>
      <c r="K300"/>
      <c r="L300" s="10"/>
    </row>
    <row r="301" spans="1:12" ht="22.5" customHeight="1">
      <c r="A301"/>
      <c r="B301"/>
      <c r="C301"/>
      <c r="D301"/>
      <c r="E301"/>
      <c r="F301"/>
      <c r="G301"/>
      <c r="H301"/>
      <c r="I301"/>
      <c r="J301"/>
      <c r="K301"/>
      <c r="L301" s="10"/>
    </row>
    <row r="302" spans="1:12" ht="22.5" customHeight="1">
      <c r="A302"/>
      <c r="B302"/>
      <c r="C302"/>
      <c r="D302"/>
      <c r="E302"/>
      <c r="F302"/>
      <c r="G302"/>
      <c r="H302"/>
      <c r="I302"/>
      <c r="J302"/>
      <c r="K302"/>
      <c r="L302" s="10"/>
    </row>
    <row r="303" spans="1:12" ht="22.5" customHeight="1">
      <c r="A303"/>
      <c r="B303"/>
      <c r="C303"/>
      <c r="D303"/>
      <c r="E303"/>
      <c r="F303"/>
      <c r="G303"/>
      <c r="H303"/>
      <c r="I303"/>
      <c r="J303"/>
      <c r="K303"/>
      <c r="L303" s="10"/>
    </row>
    <row r="304" spans="1:12" ht="22.5" customHeight="1">
      <c r="A304"/>
      <c r="B304"/>
      <c r="C304"/>
      <c r="D304"/>
      <c r="E304"/>
      <c r="F304"/>
      <c r="G304"/>
      <c r="H304"/>
      <c r="I304"/>
      <c r="J304"/>
      <c r="K304"/>
      <c r="L304" s="10"/>
    </row>
    <row r="305" spans="1:12" ht="22.5" customHeight="1">
      <c r="A305"/>
      <c r="B305"/>
      <c r="C305"/>
      <c r="D305"/>
      <c r="E305"/>
      <c r="F305"/>
      <c r="G305"/>
      <c r="H305"/>
      <c r="I305"/>
      <c r="J305"/>
      <c r="K305"/>
      <c r="L305" s="10"/>
    </row>
    <row r="306" spans="1:12" ht="22.5" customHeight="1">
      <c r="A306"/>
      <c r="B306"/>
      <c r="C306"/>
      <c r="D306"/>
      <c r="E306"/>
      <c r="F306"/>
      <c r="G306"/>
      <c r="H306"/>
      <c r="I306"/>
      <c r="J306"/>
      <c r="K306"/>
      <c r="L306" s="10"/>
    </row>
    <row r="307" spans="1:12" ht="22.5" customHeight="1">
      <c r="A307"/>
      <c r="B307"/>
      <c r="C307"/>
      <c r="D307"/>
      <c r="E307"/>
      <c r="F307"/>
      <c r="G307"/>
      <c r="H307"/>
      <c r="I307"/>
      <c r="J307"/>
      <c r="K307"/>
      <c r="L307" s="10"/>
    </row>
    <row r="308" spans="1:12" ht="22.5" customHeight="1">
      <c r="A308"/>
      <c r="B308"/>
      <c r="C308"/>
      <c r="D308"/>
      <c r="E308"/>
      <c r="F308"/>
      <c r="G308"/>
      <c r="H308"/>
      <c r="I308"/>
      <c r="J308"/>
      <c r="K308"/>
      <c r="L308" s="10"/>
    </row>
    <row r="309" spans="1:12" ht="22.5" customHeight="1">
      <c r="A309"/>
      <c r="B309"/>
      <c r="C309"/>
      <c r="D309"/>
      <c r="E309"/>
      <c r="F309"/>
      <c r="G309"/>
      <c r="H309"/>
      <c r="I309"/>
      <c r="J309"/>
      <c r="K309"/>
      <c r="L309" s="11"/>
    </row>
    <row r="310" spans="1:12" ht="22.5" customHeight="1">
      <c r="A310"/>
      <c r="B310"/>
      <c r="C310"/>
      <c r="D310"/>
      <c r="E310"/>
      <c r="F310"/>
      <c r="G310"/>
      <c r="H310"/>
      <c r="I310"/>
      <c r="J310"/>
      <c r="K310"/>
      <c r="L310" s="11"/>
    </row>
    <row r="311" spans="1:12" ht="22.5" customHeight="1">
      <c r="A311"/>
      <c r="B311"/>
      <c r="C311"/>
      <c r="D311"/>
      <c r="E311"/>
      <c r="F311"/>
      <c r="G311"/>
      <c r="H311"/>
      <c r="I311"/>
      <c r="J311"/>
      <c r="K311"/>
      <c r="L311" s="10"/>
    </row>
    <row r="312" spans="1:12" ht="22.5" customHeight="1">
      <c r="A312"/>
      <c r="B312"/>
      <c r="C312"/>
      <c r="D312"/>
      <c r="E312"/>
      <c r="F312"/>
      <c r="G312"/>
      <c r="H312"/>
      <c r="I312"/>
      <c r="J312"/>
      <c r="K312"/>
      <c r="L312" s="10"/>
    </row>
    <row r="313" spans="1:12" ht="22.5" customHeight="1">
      <c r="A313"/>
      <c r="B313"/>
      <c r="C313"/>
      <c r="D313"/>
      <c r="E313"/>
      <c r="F313"/>
      <c r="G313"/>
      <c r="H313"/>
      <c r="I313"/>
      <c r="J313"/>
      <c r="K313"/>
      <c r="L313" s="10"/>
    </row>
  </sheetData>
  <sheetProtection sheet="1" selectLockedCells="1"/>
  <mergeCells count="39">
    <mergeCell ref="K1:K2"/>
    <mergeCell ref="A2:C2"/>
    <mergeCell ref="D1:D2"/>
    <mergeCell ref="E1:G2"/>
    <mergeCell ref="H1:H2"/>
    <mergeCell ref="I1:I2"/>
    <mergeCell ref="J1:J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4:B34"/>
    <mergeCell ref="A33:B33"/>
    <mergeCell ref="A27:B27"/>
    <mergeCell ref="A28:B28"/>
    <mergeCell ref="A29:B29"/>
    <mergeCell ref="A30:B30"/>
    <mergeCell ref="A31:B31"/>
    <mergeCell ref="A32:B32"/>
  </mergeCells>
  <dataValidations count="2">
    <dataValidation type="list" allowBlank="1" showInputMessage="1" showErrorMessage="1" sqref="E314:E65536 E1:E34">
      <formula1>$M$3</formula1>
    </dataValidation>
    <dataValidation allowBlank="1" showInputMessage="1" showErrorMessage="1" imeMode="off" sqref="G4:G33 G34:H34 H3 I3:K34 C3:D34 A3:A34"/>
  </dataValidations>
  <printOptions/>
  <pageMargins left="0.7874015748031497" right="0.11811023622047245" top="0.984251968503937" bottom="0.1968503937007874" header="0.5118110236220472" footer="0.5118110236220472"/>
  <pageSetup blackAndWhite="1" horizontalDpi="600" verticalDpi="600" orientation="portrait" paperSize="9" scale="95" r:id="rId3"/>
  <headerFooter alignWithMargins="0">
    <oddHeader>&amp;C&amp;A</oddHeader>
    <oddFooter>&amp;C&amp;P ページ</oddFooter>
  </headerFooter>
  <rowBreaks count="9" manualBreakCount="9">
    <brk id="34" max="255" man="1"/>
    <brk id="65" max="255" man="1"/>
    <brk id="96" max="255" man="1"/>
    <brk id="127" max="255" man="1"/>
    <brk id="158" max="255" man="1"/>
    <brk id="189" max="255" man="1"/>
    <brk id="220" max="255" man="1"/>
    <brk id="251" max="255" man="1"/>
    <brk id="282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P313"/>
  <sheetViews>
    <sheetView zoomScaleSheetLayoutView="70" zoomScalePageLayoutView="0" workbookViewId="0" topLeftCell="A1">
      <pane ySplit="2" topLeftCell="A3" activePane="bottomLeft" state="frozen"/>
      <selection pane="topLeft" activeCell="A1" sqref="A1"/>
      <selection pane="bottomLeft" activeCell="I3" sqref="I3"/>
    </sheetView>
  </sheetViews>
  <sheetFormatPr defaultColWidth="8.875" defaultRowHeight="13.5"/>
  <cols>
    <col min="1" max="1" width="2.125" style="3" customWidth="1"/>
    <col min="2" max="2" width="2.375" style="3" customWidth="1"/>
    <col min="3" max="3" width="4.125" style="3" customWidth="1"/>
    <col min="4" max="4" width="4.625" style="3" customWidth="1"/>
    <col min="5" max="5" width="10.625" style="4" customWidth="1"/>
    <col min="6" max="6" width="17.625" style="4" customWidth="1"/>
    <col min="7" max="7" width="8.625" style="4" customWidth="1"/>
    <col min="8" max="8" width="6.625" style="4" customWidth="1"/>
    <col min="9" max="9" width="11.625" style="5" customWidth="1"/>
    <col min="10" max="11" width="12.625" style="5" customWidth="1"/>
    <col min="12" max="12" width="2.625" style="1" customWidth="1"/>
    <col min="13" max="13" width="16.25390625" style="1" customWidth="1"/>
    <col min="14" max="14" width="10.125" style="1" bestFit="1" customWidth="1"/>
    <col min="15" max="16" width="8.875" style="1" customWidth="1"/>
    <col min="17" max="17" width="2.50390625" style="1" bestFit="1" customWidth="1"/>
    <col min="18" max="18" width="8.875" style="1" customWidth="1"/>
    <col min="19" max="19" width="7.50390625" style="1" bestFit="1" customWidth="1"/>
    <col min="20" max="16384" width="8.875" style="1" customWidth="1"/>
  </cols>
  <sheetData>
    <row r="1" spans="1:16" s="2" customFormat="1" ht="24" customHeight="1">
      <c r="A1" s="149" t="s">
        <v>104</v>
      </c>
      <c r="B1" s="150">
        <f>'予算一覧'!G2</f>
        <v>0</v>
      </c>
      <c r="C1" s="160" t="s">
        <v>31</v>
      </c>
      <c r="D1" s="426" t="s">
        <v>26</v>
      </c>
      <c r="E1" s="422" t="s">
        <v>4</v>
      </c>
      <c r="F1" s="422"/>
      <c r="G1" s="422"/>
      <c r="H1" s="424" t="s">
        <v>22</v>
      </c>
      <c r="I1" s="428" t="s">
        <v>5</v>
      </c>
      <c r="J1" s="430" t="s">
        <v>6</v>
      </c>
      <c r="K1" s="417" t="s">
        <v>3</v>
      </c>
      <c r="L1" s="15"/>
      <c r="M1" s="16"/>
      <c r="N1" s="16"/>
      <c r="O1"/>
      <c r="P1"/>
    </row>
    <row r="2" spans="1:16" s="2" customFormat="1" ht="24" customHeight="1">
      <c r="A2" s="436" t="s">
        <v>1</v>
      </c>
      <c r="B2" s="437"/>
      <c r="C2" s="438"/>
      <c r="D2" s="427"/>
      <c r="E2" s="423"/>
      <c r="F2" s="423"/>
      <c r="G2" s="423"/>
      <c r="H2" s="425"/>
      <c r="I2" s="429"/>
      <c r="J2" s="431"/>
      <c r="K2" s="418"/>
      <c r="L2" s="15"/>
      <c r="M2" s="16"/>
      <c r="N2" s="16"/>
      <c r="O2"/>
      <c r="P2"/>
    </row>
    <row r="3" spans="1:14" ht="24" customHeight="1" thickBot="1">
      <c r="A3" s="414">
        <v>4</v>
      </c>
      <c r="B3" s="415"/>
      <c r="C3" s="197">
        <v>1</v>
      </c>
      <c r="D3" s="198"/>
      <c r="E3" s="199"/>
      <c r="F3" s="199" t="s">
        <v>21</v>
      </c>
      <c r="G3" s="199"/>
      <c r="H3" s="200"/>
      <c r="I3" s="30">
        <v>0</v>
      </c>
      <c r="J3" s="31"/>
      <c r="K3" s="151">
        <f>I3-J3</f>
        <v>0</v>
      </c>
      <c r="L3" s="17"/>
      <c r="M3" s="67" t="s">
        <v>49</v>
      </c>
      <c r="N3" s="26">
        <f>SUMIF($E$3:$E$312,M3,$J$3:$J$312)</f>
        <v>0</v>
      </c>
    </row>
    <row r="4" spans="1:14" ht="24" customHeight="1" thickTop="1">
      <c r="A4" s="401"/>
      <c r="B4" s="402"/>
      <c r="C4" s="32"/>
      <c r="D4" s="33"/>
      <c r="E4" s="34"/>
      <c r="F4" s="34"/>
      <c r="G4" s="34"/>
      <c r="H4" s="35"/>
      <c r="I4" s="31"/>
      <c r="J4" s="31"/>
      <c r="K4" s="151">
        <f>IF(AND(I4="",J4=""),"",K3+I4-J4)</f>
      </c>
      <c r="L4" s="17"/>
      <c r="M4" s="68" t="s">
        <v>18</v>
      </c>
      <c r="N4" s="27">
        <f>N3</f>
        <v>0</v>
      </c>
    </row>
    <row r="5" spans="1:14" ht="24" customHeight="1">
      <c r="A5" s="401"/>
      <c r="B5" s="402"/>
      <c r="C5" s="32"/>
      <c r="D5" s="33"/>
      <c r="E5" s="34"/>
      <c r="F5" s="34"/>
      <c r="G5" s="34"/>
      <c r="H5" s="35"/>
      <c r="I5" s="31"/>
      <c r="J5" s="31"/>
      <c r="K5" s="151">
        <f aca="true" t="shared" si="0" ref="K5:K32">IF(AND(I5="",J5=""),"",K4+I5-J5)</f>
      </c>
      <c r="L5" s="17"/>
      <c r="M5"/>
      <c r="N5"/>
    </row>
    <row r="6" spans="1:14" ht="24" customHeight="1">
      <c r="A6" s="401"/>
      <c r="B6" s="402"/>
      <c r="C6" s="32"/>
      <c r="D6" s="33"/>
      <c r="E6" s="34"/>
      <c r="F6" s="34"/>
      <c r="G6" s="34"/>
      <c r="H6" s="35"/>
      <c r="I6" s="31"/>
      <c r="J6" s="31"/>
      <c r="K6" s="151">
        <f t="shared" si="0"/>
      </c>
      <c r="L6" s="17"/>
      <c r="M6"/>
      <c r="N6"/>
    </row>
    <row r="7" spans="1:14" ht="24" customHeight="1">
      <c r="A7" s="401"/>
      <c r="B7" s="402"/>
      <c r="C7" s="32"/>
      <c r="D7" s="33"/>
      <c r="E7" s="34"/>
      <c r="F7" s="34"/>
      <c r="G7" s="34"/>
      <c r="H7" s="35"/>
      <c r="I7" s="31"/>
      <c r="J7" s="31"/>
      <c r="K7" s="151">
        <f t="shared" si="0"/>
      </c>
      <c r="L7" s="17"/>
      <c r="M7"/>
      <c r="N7"/>
    </row>
    <row r="8" spans="1:14" ht="24" customHeight="1">
      <c r="A8" s="401"/>
      <c r="B8" s="402"/>
      <c r="C8" s="32"/>
      <c r="D8" s="33"/>
      <c r="E8" s="34"/>
      <c r="F8" s="34"/>
      <c r="G8" s="34"/>
      <c r="H8" s="35"/>
      <c r="I8" s="31"/>
      <c r="J8" s="31"/>
      <c r="K8" s="151">
        <f t="shared" si="0"/>
      </c>
      <c r="L8" s="17"/>
      <c r="M8"/>
      <c r="N8"/>
    </row>
    <row r="9" spans="1:14" ht="24" customHeight="1">
      <c r="A9" s="401"/>
      <c r="B9" s="402"/>
      <c r="C9" s="32"/>
      <c r="D9" s="33"/>
      <c r="E9" s="34"/>
      <c r="F9" s="34"/>
      <c r="G9" s="34"/>
      <c r="H9" s="35"/>
      <c r="I9" s="31"/>
      <c r="J9" s="31"/>
      <c r="K9" s="151">
        <f t="shared" si="0"/>
      </c>
      <c r="L9" s="17"/>
      <c r="M9"/>
      <c r="N9"/>
    </row>
    <row r="10" spans="1:14" ht="24" customHeight="1">
      <c r="A10" s="401"/>
      <c r="B10" s="402"/>
      <c r="C10" s="32"/>
      <c r="D10" s="33"/>
      <c r="E10" s="34"/>
      <c r="F10" s="34"/>
      <c r="G10" s="34" t="s">
        <v>23</v>
      </c>
      <c r="H10" s="35" t="s">
        <v>25</v>
      </c>
      <c r="I10" s="31"/>
      <c r="J10" s="31"/>
      <c r="K10" s="151">
        <f t="shared" si="0"/>
      </c>
      <c r="L10" s="17"/>
      <c r="M10"/>
      <c r="N10"/>
    </row>
    <row r="11" spans="1:14" ht="24" customHeight="1">
      <c r="A11" s="401"/>
      <c r="B11" s="402"/>
      <c r="C11" s="32"/>
      <c r="D11" s="33"/>
      <c r="E11" s="34"/>
      <c r="F11" s="34"/>
      <c r="G11" s="34" t="s">
        <v>23</v>
      </c>
      <c r="H11" s="35" t="s">
        <v>25</v>
      </c>
      <c r="I11" s="31"/>
      <c r="J11" s="31"/>
      <c r="K11" s="151">
        <f t="shared" si="0"/>
      </c>
      <c r="L11" s="17"/>
      <c r="M11"/>
      <c r="N11"/>
    </row>
    <row r="12" spans="1:14" ht="24" customHeight="1">
      <c r="A12" s="401"/>
      <c r="B12" s="402"/>
      <c r="C12" s="32"/>
      <c r="D12" s="33"/>
      <c r="E12" s="34"/>
      <c r="F12" s="34"/>
      <c r="G12" s="34"/>
      <c r="H12" s="35"/>
      <c r="I12" s="31"/>
      <c r="J12" s="31"/>
      <c r="K12" s="151">
        <f t="shared" si="0"/>
      </c>
      <c r="L12" s="17"/>
      <c r="M12"/>
      <c r="N12"/>
    </row>
    <row r="13" spans="1:14" ht="24" customHeight="1">
      <c r="A13" s="401"/>
      <c r="B13" s="402"/>
      <c r="C13" s="32"/>
      <c r="D13" s="33"/>
      <c r="E13" s="34"/>
      <c r="F13" s="34"/>
      <c r="G13" s="34" t="s">
        <v>23</v>
      </c>
      <c r="H13" s="35" t="s">
        <v>25</v>
      </c>
      <c r="I13" s="31"/>
      <c r="J13" s="31"/>
      <c r="K13" s="151">
        <f t="shared" si="0"/>
      </c>
      <c r="L13" s="17"/>
      <c r="M13"/>
      <c r="N13"/>
    </row>
    <row r="14" spans="1:15" ht="24" customHeight="1">
      <c r="A14" s="401"/>
      <c r="B14" s="402"/>
      <c r="C14" s="32"/>
      <c r="D14" s="33"/>
      <c r="E14" s="34"/>
      <c r="F14" s="34"/>
      <c r="G14" s="34" t="s">
        <v>23</v>
      </c>
      <c r="H14" s="35" t="s">
        <v>25</v>
      </c>
      <c r="I14" s="31"/>
      <c r="J14" s="31"/>
      <c r="K14" s="151">
        <f t="shared" si="0"/>
      </c>
      <c r="L14" s="17"/>
      <c r="M14" s="16"/>
      <c r="N14" s="16"/>
      <c r="O14"/>
    </row>
    <row r="15" spans="1:15" ht="24" customHeight="1">
      <c r="A15" s="401"/>
      <c r="B15" s="402"/>
      <c r="C15" s="32" t="s">
        <v>23</v>
      </c>
      <c r="D15" s="33"/>
      <c r="E15" s="34"/>
      <c r="F15" s="34"/>
      <c r="G15" s="34" t="s">
        <v>23</v>
      </c>
      <c r="H15" s="35" t="s">
        <v>25</v>
      </c>
      <c r="I15" s="31"/>
      <c r="J15" s="31"/>
      <c r="K15" s="151">
        <f>IF(AND(I15="",J15=""),"",K14+I15-J15)</f>
      </c>
      <c r="L15" s="17"/>
      <c r="M15" s="18"/>
      <c r="N15" s="18"/>
      <c r="O15"/>
    </row>
    <row r="16" spans="1:15" ht="24" customHeight="1">
      <c r="A16" s="401"/>
      <c r="B16" s="402"/>
      <c r="C16" s="32" t="s">
        <v>23</v>
      </c>
      <c r="D16" s="33"/>
      <c r="E16" s="34"/>
      <c r="F16" s="34"/>
      <c r="G16" s="34" t="s">
        <v>23</v>
      </c>
      <c r="H16" s="35"/>
      <c r="I16" s="31"/>
      <c r="J16" s="31"/>
      <c r="K16" s="151">
        <f t="shared" si="0"/>
      </c>
      <c r="L16" s="17"/>
      <c r="M16" s="18"/>
      <c r="N16" s="18"/>
      <c r="O16"/>
    </row>
    <row r="17" spans="1:14" ht="24" customHeight="1">
      <c r="A17" s="401"/>
      <c r="B17" s="402"/>
      <c r="C17" s="32" t="s">
        <v>23</v>
      </c>
      <c r="D17" s="33"/>
      <c r="E17" s="34"/>
      <c r="F17" s="34"/>
      <c r="G17" s="34" t="s">
        <v>23</v>
      </c>
      <c r="H17" s="35" t="s">
        <v>25</v>
      </c>
      <c r="I17" s="31"/>
      <c r="J17" s="31"/>
      <c r="K17" s="151">
        <f t="shared" si="0"/>
      </c>
      <c r="L17" s="17"/>
      <c r="M17" s="18"/>
      <c r="N17" s="18"/>
    </row>
    <row r="18" spans="1:14" ht="24" customHeight="1">
      <c r="A18" s="401"/>
      <c r="B18" s="402"/>
      <c r="C18" s="32" t="s">
        <v>23</v>
      </c>
      <c r="D18" s="33"/>
      <c r="E18" s="34"/>
      <c r="F18" s="34"/>
      <c r="G18" s="34" t="s">
        <v>23</v>
      </c>
      <c r="H18" s="35" t="s">
        <v>25</v>
      </c>
      <c r="I18" s="31"/>
      <c r="J18" s="31"/>
      <c r="K18" s="151">
        <f t="shared" si="0"/>
      </c>
      <c r="L18" s="17"/>
      <c r="M18" s="18"/>
      <c r="N18" s="18"/>
    </row>
    <row r="19" spans="1:14" ht="24" customHeight="1">
      <c r="A19" s="401"/>
      <c r="B19" s="402"/>
      <c r="C19" s="32" t="s">
        <v>23</v>
      </c>
      <c r="D19" s="33"/>
      <c r="E19" s="34"/>
      <c r="F19" s="34"/>
      <c r="G19" s="34" t="s">
        <v>23</v>
      </c>
      <c r="H19" s="35" t="s">
        <v>25</v>
      </c>
      <c r="I19" s="31"/>
      <c r="J19" s="31"/>
      <c r="K19" s="151">
        <f>IF(AND(I19="",J19=""),"",K18+I19-J19)</f>
      </c>
      <c r="L19" s="17"/>
      <c r="M19" s="18"/>
      <c r="N19" s="18"/>
    </row>
    <row r="20" spans="1:14" ht="24" customHeight="1">
      <c r="A20" s="401"/>
      <c r="B20" s="402"/>
      <c r="C20" s="32" t="s">
        <v>23</v>
      </c>
      <c r="D20" s="33"/>
      <c r="E20" s="34"/>
      <c r="F20" s="34"/>
      <c r="G20" s="34" t="s">
        <v>23</v>
      </c>
      <c r="H20" s="35" t="s">
        <v>25</v>
      </c>
      <c r="I20" s="31"/>
      <c r="J20" s="31"/>
      <c r="K20" s="151">
        <f t="shared" si="0"/>
      </c>
      <c r="L20" s="17"/>
      <c r="M20" s="18"/>
      <c r="N20" s="18"/>
    </row>
    <row r="21" spans="1:14" ht="24" customHeight="1">
      <c r="A21" s="401"/>
      <c r="B21" s="402"/>
      <c r="C21" s="32" t="s">
        <v>23</v>
      </c>
      <c r="D21" s="33"/>
      <c r="E21" s="34"/>
      <c r="F21" s="34"/>
      <c r="G21" s="34" t="s">
        <v>23</v>
      </c>
      <c r="H21" s="35" t="s">
        <v>25</v>
      </c>
      <c r="I21" s="31"/>
      <c r="J21" s="31"/>
      <c r="K21" s="151">
        <f t="shared" si="0"/>
      </c>
      <c r="L21" s="17"/>
      <c r="M21" s="18"/>
      <c r="N21" s="18"/>
    </row>
    <row r="22" spans="1:14" ht="24" customHeight="1">
      <c r="A22" s="401"/>
      <c r="B22" s="402"/>
      <c r="C22" s="32" t="s">
        <v>23</v>
      </c>
      <c r="D22" s="33"/>
      <c r="E22" s="34"/>
      <c r="F22" s="34"/>
      <c r="G22" s="34" t="s">
        <v>23</v>
      </c>
      <c r="H22" s="35" t="s">
        <v>25</v>
      </c>
      <c r="I22" s="31"/>
      <c r="J22" s="31"/>
      <c r="K22" s="151">
        <f t="shared" si="0"/>
      </c>
      <c r="L22" s="17"/>
      <c r="M22" s="18"/>
      <c r="N22" s="18"/>
    </row>
    <row r="23" spans="1:14" ht="24" customHeight="1">
      <c r="A23" s="401"/>
      <c r="B23" s="402"/>
      <c r="C23" s="32" t="s">
        <v>23</v>
      </c>
      <c r="D23" s="33"/>
      <c r="E23" s="34"/>
      <c r="F23" s="34" t="s">
        <v>25</v>
      </c>
      <c r="G23" s="34" t="s">
        <v>23</v>
      </c>
      <c r="H23" s="35" t="s">
        <v>25</v>
      </c>
      <c r="I23" s="31"/>
      <c r="J23" s="31"/>
      <c r="K23" s="151">
        <f t="shared" si="0"/>
      </c>
      <c r="L23" s="17"/>
      <c r="M23" s="18"/>
      <c r="N23" s="18"/>
    </row>
    <row r="24" spans="1:14" ht="24" customHeight="1">
      <c r="A24" s="401"/>
      <c r="B24" s="402"/>
      <c r="C24" s="32" t="s">
        <v>23</v>
      </c>
      <c r="D24" s="33"/>
      <c r="E24" s="34"/>
      <c r="F24" s="34" t="s">
        <v>25</v>
      </c>
      <c r="G24" s="34" t="s">
        <v>23</v>
      </c>
      <c r="H24" s="35" t="s">
        <v>25</v>
      </c>
      <c r="I24" s="31"/>
      <c r="J24" s="31"/>
      <c r="K24" s="151">
        <f t="shared" si="0"/>
      </c>
      <c r="L24" s="17"/>
      <c r="M24" s="18"/>
      <c r="N24" s="18"/>
    </row>
    <row r="25" spans="1:14" ht="24" customHeight="1">
      <c r="A25" s="401"/>
      <c r="B25" s="402"/>
      <c r="C25" s="32" t="s">
        <v>23</v>
      </c>
      <c r="D25" s="33"/>
      <c r="E25" s="34"/>
      <c r="F25" s="34" t="s">
        <v>25</v>
      </c>
      <c r="G25" s="34" t="s">
        <v>23</v>
      </c>
      <c r="H25" s="35" t="s">
        <v>25</v>
      </c>
      <c r="I25" s="31"/>
      <c r="J25" s="31"/>
      <c r="K25" s="151">
        <f t="shared" si="0"/>
      </c>
      <c r="L25" s="17"/>
      <c r="M25" s="19"/>
      <c r="N25" s="19"/>
    </row>
    <row r="26" spans="1:14" ht="24" customHeight="1">
      <c r="A26" s="401"/>
      <c r="B26" s="402"/>
      <c r="C26" s="32" t="s">
        <v>23</v>
      </c>
      <c r="D26" s="33"/>
      <c r="E26" s="34"/>
      <c r="F26" s="34" t="s">
        <v>25</v>
      </c>
      <c r="G26" s="34" t="s">
        <v>23</v>
      </c>
      <c r="H26" s="35" t="s">
        <v>25</v>
      </c>
      <c r="I26" s="31"/>
      <c r="J26" s="31"/>
      <c r="K26" s="151">
        <f t="shared" si="0"/>
      </c>
      <c r="L26" s="17"/>
      <c r="M26" s="19"/>
      <c r="N26" s="19"/>
    </row>
    <row r="27" spans="1:14" ht="24" customHeight="1">
      <c r="A27" s="401"/>
      <c r="B27" s="402"/>
      <c r="C27" s="32" t="s">
        <v>23</v>
      </c>
      <c r="D27" s="33"/>
      <c r="E27" s="34"/>
      <c r="F27" s="34" t="s">
        <v>25</v>
      </c>
      <c r="G27" s="34" t="s">
        <v>23</v>
      </c>
      <c r="H27" s="35" t="s">
        <v>25</v>
      </c>
      <c r="I27" s="31"/>
      <c r="J27" s="31"/>
      <c r="K27" s="151">
        <f t="shared" si="0"/>
      </c>
      <c r="L27" s="17"/>
      <c r="M27" s="19"/>
      <c r="N27" s="19"/>
    </row>
    <row r="28" spans="1:14" ht="24" customHeight="1">
      <c r="A28" s="401"/>
      <c r="B28" s="402"/>
      <c r="C28" s="32" t="s">
        <v>23</v>
      </c>
      <c r="D28" s="33"/>
      <c r="E28" s="34"/>
      <c r="F28" s="34" t="s">
        <v>25</v>
      </c>
      <c r="G28" s="34" t="s">
        <v>23</v>
      </c>
      <c r="H28" s="35" t="s">
        <v>25</v>
      </c>
      <c r="I28" s="31"/>
      <c r="J28" s="31"/>
      <c r="K28" s="151">
        <f>IF(AND(I28="",J28=""),"",K27+I28-J28)</f>
      </c>
      <c r="L28" s="17"/>
      <c r="M28" s="18"/>
      <c r="N28" s="18"/>
    </row>
    <row r="29" spans="1:14" ht="24" customHeight="1">
      <c r="A29" s="401"/>
      <c r="B29" s="402"/>
      <c r="C29" s="32" t="s">
        <v>23</v>
      </c>
      <c r="D29" s="33"/>
      <c r="E29" s="34"/>
      <c r="F29" s="34" t="s">
        <v>25</v>
      </c>
      <c r="G29" s="34" t="s">
        <v>23</v>
      </c>
      <c r="H29" s="35" t="s">
        <v>25</v>
      </c>
      <c r="I29" s="31"/>
      <c r="J29" s="31"/>
      <c r="K29" s="151">
        <f t="shared" si="0"/>
      </c>
      <c r="L29" s="17"/>
      <c r="M29" s="18"/>
      <c r="N29" s="18"/>
    </row>
    <row r="30" spans="1:14" ht="24" customHeight="1">
      <c r="A30" s="401"/>
      <c r="B30" s="402"/>
      <c r="C30" s="32" t="s">
        <v>23</v>
      </c>
      <c r="D30" s="33"/>
      <c r="E30" s="34"/>
      <c r="F30" s="34" t="s">
        <v>25</v>
      </c>
      <c r="G30" s="34" t="s">
        <v>23</v>
      </c>
      <c r="H30" s="35" t="s">
        <v>25</v>
      </c>
      <c r="I30" s="31"/>
      <c r="J30" s="31"/>
      <c r="K30" s="151">
        <f t="shared" si="0"/>
      </c>
      <c r="L30" s="20"/>
      <c r="M30" s="18"/>
      <c r="N30" s="18"/>
    </row>
    <row r="31" spans="1:14" ht="24" customHeight="1">
      <c r="A31" s="401"/>
      <c r="B31" s="402"/>
      <c r="C31" s="32" t="s">
        <v>23</v>
      </c>
      <c r="D31" s="33"/>
      <c r="E31" s="34"/>
      <c r="F31" s="34" t="s">
        <v>25</v>
      </c>
      <c r="G31" s="34" t="s">
        <v>23</v>
      </c>
      <c r="H31" s="35" t="s">
        <v>25</v>
      </c>
      <c r="I31" s="31"/>
      <c r="J31" s="31"/>
      <c r="K31" s="151">
        <f t="shared" si="0"/>
      </c>
      <c r="L31" s="20"/>
      <c r="M31" s="18"/>
      <c r="N31" s="18"/>
    </row>
    <row r="32" spans="1:14" ht="24" customHeight="1">
      <c r="A32" s="401"/>
      <c r="B32" s="402"/>
      <c r="C32" s="32" t="s">
        <v>23</v>
      </c>
      <c r="D32" s="33"/>
      <c r="E32" s="34"/>
      <c r="F32" s="34" t="s">
        <v>25</v>
      </c>
      <c r="G32" s="34" t="s">
        <v>23</v>
      </c>
      <c r="H32" s="35" t="s">
        <v>25</v>
      </c>
      <c r="I32" s="31"/>
      <c r="J32" s="31"/>
      <c r="K32" s="151">
        <f t="shared" si="0"/>
      </c>
      <c r="L32" s="17"/>
      <c r="M32"/>
      <c r="N32" s="18"/>
    </row>
    <row r="33" spans="1:14" ht="24" customHeight="1">
      <c r="A33" s="403" t="s">
        <v>23</v>
      </c>
      <c r="B33" s="404"/>
      <c r="C33" s="32" t="s">
        <v>23</v>
      </c>
      <c r="D33" s="33"/>
      <c r="E33" s="34"/>
      <c r="F33" s="34" t="s">
        <v>25</v>
      </c>
      <c r="G33" s="34" t="s">
        <v>23</v>
      </c>
      <c r="H33" s="35" t="s">
        <v>25</v>
      </c>
      <c r="I33" s="31"/>
      <c r="J33" s="31"/>
      <c r="K33" s="151">
        <f>IF(AND(I33="",J33=""),"",K32+I33-J33)</f>
      </c>
      <c r="L33" s="17"/>
      <c r="M33"/>
      <c r="N33" s="18"/>
    </row>
    <row r="34" spans="1:14" ht="24" customHeight="1">
      <c r="A34" s="439"/>
      <c r="B34" s="440"/>
      <c r="C34" s="154"/>
      <c r="D34" s="155"/>
      <c r="E34" s="156"/>
      <c r="F34" s="157" t="s">
        <v>66</v>
      </c>
      <c r="G34" s="157"/>
      <c r="H34" s="161"/>
      <c r="I34" s="158">
        <f>SUM(I3:I33)</f>
        <v>0</v>
      </c>
      <c r="J34" s="158">
        <f>SUM(J3:J33)</f>
        <v>0</v>
      </c>
      <c r="K34" s="159">
        <f>I34-J34</f>
        <v>0</v>
      </c>
      <c r="L34" s="17"/>
      <c r="M34"/>
      <c r="N34" s="18"/>
    </row>
    <row r="35" spans="1:14" s="2" customFormat="1" ht="24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 s="18"/>
    </row>
    <row r="36" spans="1:14" s="2" customFormat="1" ht="24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 s="18"/>
    </row>
    <row r="37" spans="1:14" s="2" customFormat="1" ht="24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 s="18"/>
    </row>
    <row r="38" spans="1:14" ht="24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 s="18"/>
    </row>
    <row r="39" spans="1:14" ht="24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 s="18"/>
    </row>
    <row r="40" spans="1:14" ht="24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 s="18"/>
    </row>
    <row r="41" spans="1:14" ht="24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 s="18"/>
    </row>
    <row r="42" spans="1:14" ht="24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 s="18"/>
    </row>
    <row r="43" spans="1:14" ht="24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 s="18"/>
    </row>
    <row r="44" spans="1:14" ht="24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 s="18"/>
    </row>
    <row r="45" spans="1:14" ht="24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 s="18"/>
    </row>
    <row r="46" spans="1:14" ht="24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 s="18"/>
    </row>
    <row r="47" spans="1:14" ht="24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 s="18"/>
    </row>
    <row r="48" spans="1:14" ht="24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18"/>
    </row>
    <row r="49" spans="1:14" ht="24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 s="18"/>
    </row>
    <row r="50" spans="1:14" ht="24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18"/>
    </row>
    <row r="51" spans="1:14" ht="24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18"/>
    </row>
    <row r="52" spans="1:14" ht="24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18"/>
    </row>
    <row r="53" spans="1:14" ht="24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18"/>
    </row>
    <row r="54" spans="1:14" ht="24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18"/>
    </row>
    <row r="55" spans="1:14" ht="24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 s="18"/>
    </row>
    <row r="56" spans="1:14" ht="24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 s="18"/>
    </row>
    <row r="57" spans="1:14" ht="24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 s="18"/>
    </row>
    <row r="58" spans="1:14" ht="24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18"/>
    </row>
    <row r="59" spans="1:14" ht="24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18"/>
    </row>
    <row r="60" spans="1:14" ht="24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18"/>
    </row>
    <row r="61" spans="1:14" ht="24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18"/>
    </row>
    <row r="62" spans="1:14" ht="24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 s="18"/>
    </row>
    <row r="63" spans="1:14" ht="24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 s="18"/>
    </row>
    <row r="64" spans="1:14" ht="24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 s="18"/>
    </row>
    <row r="65" spans="1:14" ht="24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 s="18"/>
    </row>
    <row r="66" spans="1:14" ht="24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 s="18"/>
    </row>
    <row r="67" spans="1:14" ht="24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 s="18"/>
    </row>
    <row r="68" spans="1:14" ht="24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 s="18"/>
    </row>
    <row r="69" spans="1:14" ht="24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 s="18"/>
    </row>
    <row r="70" spans="1:14" ht="24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 s="18"/>
    </row>
    <row r="71" spans="1:14" ht="24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 s="18"/>
    </row>
    <row r="72" spans="1:14" ht="24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 s="18"/>
    </row>
    <row r="73" spans="1:14" ht="24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 s="18"/>
    </row>
    <row r="74" spans="1:14" ht="24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 s="18"/>
    </row>
    <row r="75" spans="1:14" ht="24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 s="18"/>
    </row>
    <row r="76" spans="1:14" ht="24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 s="18"/>
    </row>
    <row r="77" spans="1:14" ht="24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 s="18"/>
    </row>
    <row r="78" spans="1:14" ht="24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 s="18"/>
    </row>
    <row r="79" spans="1:14" ht="24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 s="18"/>
    </row>
    <row r="80" spans="1:14" ht="24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 s="18"/>
    </row>
    <row r="81" spans="1:14" ht="24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 s="18"/>
    </row>
    <row r="82" spans="1:14" ht="24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 s="18"/>
    </row>
    <row r="83" spans="1:14" ht="24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 s="18"/>
    </row>
    <row r="84" spans="1:14" ht="24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 s="18"/>
    </row>
    <row r="85" spans="1:14" ht="24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 s="18"/>
    </row>
    <row r="86" spans="1:14" ht="24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 s="18"/>
    </row>
    <row r="87" spans="1:14" ht="24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 s="18"/>
    </row>
    <row r="88" spans="1:14" ht="24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 s="18"/>
    </row>
    <row r="89" spans="1:14" ht="24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 s="18"/>
    </row>
    <row r="90" spans="1:14" ht="24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 s="18"/>
    </row>
    <row r="91" spans="1:14" ht="24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 s="18"/>
    </row>
    <row r="92" spans="1:14" ht="24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 s="18"/>
    </row>
    <row r="93" spans="1:14" ht="24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 s="18"/>
    </row>
    <row r="94" spans="1:14" ht="24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 s="18"/>
    </row>
    <row r="95" spans="1:14" ht="24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 s="18"/>
    </row>
    <row r="96" spans="1:14" ht="24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 s="18"/>
    </row>
    <row r="97" spans="1:14" ht="24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 s="18"/>
    </row>
    <row r="98" spans="1:14" ht="24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 s="18"/>
    </row>
    <row r="99" spans="1:14" ht="24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 s="18"/>
    </row>
    <row r="100" spans="1:14" ht="24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 s="18"/>
    </row>
    <row r="101" spans="1:14" ht="24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 s="18"/>
    </row>
    <row r="102" spans="1:14" ht="24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 s="18"/>
    </row>
    <row r="103" spans="1:14" ht="24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 s="18"/>
    </row>
    <row r="104" spans="1:14" ht="24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 s="18"/>
    </row>
    <row r="105" spans="1:14" ht="24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 s="18"/>
    </row>
    <row r="106" spans="1:14" ht="24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 s="18"/>
    </row>
    <row r="107" spans="1:14" ht="24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 s="18"/>
    </row>
    <row r="108" spans="1:14" ht="24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 s="18"/>
    </row>
    <row r="109" spans="1:14" ht="24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 s="18"/>
    </row>
    <row r="110" spans="1:14" ht="24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18"/>
    </row>
    <row r="111" spans="1:14" ht="24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 s="18"/>
    </row>
    <row r="112" spans="1:14" ht="24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 s="18"/>
    </row>
    <row r="113" spans="1:14" ht="24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 s="18"/>
    </row>
    <row r="114" spans="1:14" ht="24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 s="18"/>
    </row>
    <row r="115" spans="1:14" ht="24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 s="18"/>
    </row>
    <row r="116" spans="1:14" ht="24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18"/>
    </row>
    <row r="117" spans="1:14" ht="24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18"/>
    </row>
    <row r="118" spans="1:14" ht="24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18"/>
    </row>
    <row r="119" spans="1:14" ht="24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 s="18"/>
    </row>
    <row r="120" spans="1:14" ht="24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 s="18"/>
    </row>
    <row r="121" spans="1:14" ht="24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 s="18"/>
    </row>
    <row r="122" spans="1:14" ht="24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 s="18"/>
    </row>
    <row r="123" spans="1:14" ht="24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 s="18"/>
    </row>
    <row r="124" spans="1:14" ht="24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 s="18"/>
    </row>
    <row r="125" spans="1:14" ht="24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 s="18"/>
    </row>
    <row r="126" spans="1:14" ht="24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 s="18"/>
    </row>
    <row r="127" spans="1:14" ht="24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 s="18"/>
    </row>
    <row r="128" spans="1:14" ht="24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 s="18"/>
    </row>
    <row r="129" spans="1:14" ht="24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 s="18"/>
    </row>
    <row r="130" spans="1:14" ht="24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 s="18"/>
    </row>
    <row r="131" spans="1:14" ht="24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 s="18"/>
    </row>
    <row r="132" spans="1:14" ht="24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 s="18"/>
    </row>
    <row r="133" spans="1:14" ht="24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 s="18"/>
    </row>
    <row r="134" spans="1:14" ht="24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 s="18"/>
    </row>
    <row r="135" spans="1:14" ht="24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 s="18"/>
    </row>
    <row r="136" spans="1:14" ht="24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18"/>
    </row>
    <row r="137" spans="1:14" ht="24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 s="18"/>
    </row>
    <row r="138" spans="1:14" ht="24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18"/>
    </row>
    <row r="139" spans="1:14" ht="24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 s="18"/>
    </row>
    <row r="140" spans="1:14" ht="24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 s="18"/>
    </row>
    <row r="141" spans="1:14" ht="24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 s="18"/>
    </row>
    <row r="142" spans="1:14" ht="24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 s="18"/>
    </row>
    <row r="143" spans="1:14" ht="24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 s="18"/>
    </row>
    <row r="144" spans="1:14" ht="24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18"/>
    </row>
    <row r="145" spans="1:14" ht="24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 s="18"/>
    </row>
    <row r="146" spans="1:14" ht="24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 s="18"/>
    </row>
    <row r="147" spans="1:14" ht="24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18"/>
    </row>
    <row r="148" spans="1:14" ht="24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 s="18"/>
    </row>
    <row r="149" spans="1:14" ht="24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 s="18"/>
    </row>
    <row r="150" spans="1:14" ht="24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 s="18"/>
    </row>
    <row r="151" spans="1:14" ht="24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18"/>
    </row>
    <row r="152" spans="1:14" ht="24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 s="18"/>
    </row>
    <row r="153" spans="1:14" ht="24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 s="18"/>
    </row>
    <row r="154" spans="1:14" ht="24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 s="18"/>
    </row>
    <row r="155" spans="1:14" ht="24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 s="18"/>
    </row>
    <row r="156" spans="1:14" ht="24" customHeight="1">
      <c r="A156"/>
      <c r="B156"/>
      <c r="C156"/>
      <c r="D156"/>
      <c r="E156"/>
      <c r="F156"/>
      <c r="G156"/>
      <c r="H156"/>
      <c r="I156"/>
      <c r="J156"/>
      <c r="K156"/>
      <c r="L156"/>
      <c r="M156" s="18"/>
      <c r="N156" s="18"/>
    </row>
    <row r="157" spans="1:14" ht="24" customHeight="1">
      <c r="A157"/>
      <c r="B157"/>
      <c r="C157"/>
      <c r="D157"/>
      <c r="E157"/>
      <c r="F157"/>
      <c r="G157"/>
      <c r="H157"/>
      <c r="I157"/>
      <c r="J157"/>
      <c r="K157"/>
      <c r="L157"/>
      <c r="M157" s="18"/>
      <c r="N157" s="18"/>
    </row>
    <row r="158" spans="1:14" ht="24" customHeight="1">
      <c r="A158"/>
      <c r="B158"/>
      <c r="C158"/>
      <c r="D158"/>
      <c r="E158"/>
      <c r="F158"/>
      <c r="G158"/>
      <c r="H158"/>
      <c r="I158"/>
      <c r="J158"/>
      <c r="K158"/>
      <c r="L158"/>
      <c r="M158" s="18"/>
      <c r="N158" s="1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 s="18"/>
      <c r="N159" s="18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 s="18"/>
      <c r="N160" s="18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 s="18"/>
      <c r="N161" s="18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 s="18"/>
      <c r="N162" s="18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 s="18"/>
      <c r="N163" s="18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 s="18"/>
      <c r="N164" s="18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 s="18"/>
      <c r="N165" s="18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 s="18"/>
      <c r="N166" s="18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 s="18"/>
      <c r="N167" s="18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 s="18"/>
      <c r="N168" s="1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 s="18"/>
      <c r="N169" s="18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 s="18"/>
      <c r="N170" s="18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 s="18"/>
      <c r="N171" s="18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 s="18"/>
      <c r="N172" s="18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 s="18"/>
      <c r="N173" s="18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 s="18"/>
      <c r="N174" s="18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 s="18"/>
      <c r="N175" s="18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 s="18"/>
      <c r="N176" s="18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 s="18"/>
      <c r="N177" s="18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 s="18"/>
      <c r="N178" s="1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 s="18"/>
      <c r="N179" s="18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 s="18"/>
      <c r="N180" s="18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 s="18"/>
      <c r="N181" s="18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 s="18"/>
      <c r="N182" s="18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 s="18"/>
      <c r="N183" s="18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 s="18"/>
      <c r="N184" s="18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 s="18"/>
      <c r="N185" s="18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 s="18"/>
      <c r="N186" s="18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 s="18"/>
      <c r="N187" s="18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 s="18"/>
      <c r="N188" s="1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 s="18"/>
      <c r="N189" s="18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 s="17"/>
      <c r="M190" s="18"/>
      <c r="N190" s="18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 s="17"/>
      <c r="M191" s="18"/>
      <c r="N191" s="18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 s="17"/>
      <c r="M192" s="18"/>
      <c r="N192" s="18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 s="17"/>
      <c r="M193" s="18"/>
      <c r="N193" s="18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 s="17"/>
      <c r="M194" s="18"/>
      <c r="N194" s="18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 s="17"/>
      <c r="M195" s="18"/>
      <c r="N195" s="18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 s="17"/>
      <c r="M196" s="18"/>
      <c r="N196" s="18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 s="17"/>
      <c r="M197" s="18"/>
      <c r="N197" s="18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 s="17"/>
      <c r="M198" s="18"/>
      <c r="N198" s="1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 s="17"/>
      <c r="M199" s="18"/>
      <c r="N199" s="18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 s="17"/>
      <c r="M200" s="18"/>
      <c r="N200" s="18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 s="17"/>
      <c r="M201" s="18"/>
      <c r="N201" s="18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 s="17"/>
      <c r="M202" s="18"/>
      <c r="N202" s="18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 s="17"/>
      <c r="M203" s="18"/>
      <c r="N203" s="18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 s="17"/>
      <c r="M204" s="18"/>
      <c r="N204" s="18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 s="17"/>
      <c r="M205" s="18"/>
      <c r="N205" s="18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 s="17"/>
      <c r="M206" s="18"/>
      <c r="N206" s="18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 s="17"/>
      <c r="M207" s="18"/>
      <c r="N207" s="18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 s="17"/>
      <c r="M208" s="18"/>
      <c r="N208" s="1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 s="17"/>
      <c r="M209" s="18"/>
      <c r="N209" s="18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 s="17"/>
      <c r="M210" s="18"/>
      <c r="N210" s="18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 s="17"/>
      <c r="M211" s="18"/>
      <c r="N211" s="18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 s="17"/>
      <c r="M212" s="18"/>
      <c r="N212" s="18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 s="17"/>
      <c r="M213" s="18"/>
      <c r="N213" s="18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 s="17"/>
      <c r="M214" s="18"/>
      <c r="N214" s="18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 s="17"/>
      <c r="M215" s="18"/>
      <c r="N215" s="18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 s="20"/>
      <c r="M216" s="18"/>
      <c r="N216" s="18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 s="20"/>
      <c r="M217" s="18"/>
      <c r="N217" s="18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 s="17"/>
      <c r="M218" s="18"/>
      <c r="N218" s="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 s="17"/>
      <c r="M219" s="18"/>
      <c r="N219" s="18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 s="17"/>
      <c r="M220" s="18"/>
      <c r="N220" s="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 s="17"/>
      <c r="M221" s="18"/>
      <c r="N221" s="18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 s="17"/>
      <c r="M222" s="18"/>
      <c r="N222" s="18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 s="17"/>
      <c r="M223" s="18"/>
      <c r="N223" s="18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 s="17"/>
      <c r="M224" s="18"/>
      <c r="N224" s="18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 s="17"/>
      <c r="M225" s="18"/>
      <c r="N225" s="18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 s="17"/>
      <c r="M226" s="18"/>
      <c r="N226" s="18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 s="17"/>
      <c r="M227" s="18"/>
      <c r="N227" s="18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 s="17"/>
      <c r="M228" s="18"/>
      <c r="N228" s="1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 s="17"/>
      <c r="M229" s="18"/>
      <c r="N229" s="18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 s="17"/>
      <c r="M230" s="18"/>
      <c r="N230" s="18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 s="17"/>
      <c r="M231" s="18"/>
      <c r="N231" s="18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 s="17"/>
      <c r="M232" s="18"/>
      <c r="N232" s="18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 s="17"/>
      <c r="M233" s="18"/>
      <c r="N233" s="18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 s="17"/>
      <c r="M234" s="18"/>
      <c r="N234" s="18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 s="17"/>
      <c r="M235" s="18"/>
      <c r="N235" s="18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 s="17"/>
      <c r="M236" s="18"/>
      <c r="N236" s="18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 s="17"/>
      <c r="M237" s="18"/>
      <c r="N237" s="18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 s="17"/>
      <c r="M238" s="18"/>
      <c r="N238" s="1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 s="17"/>
      <c r="M239" s="18"/>
      <c r="N239" s="18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 s="17"/>
      <c r="M240" s="18"/>
      <c r="N240" s="18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 s="17"/>
      <c r="M241" s="18"/>
      <c r="N241" s="18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 s="17"/>
      <c r="M242" s="18"/>
      <c r="N242" s="18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 s="17"/>
      <c r="M243" s="18"/>
      <c r="N243" s="18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 s="17"/>
      <c r="M244" s="18"/>
      <c r="N244" s="18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 s="17"/>
      <c r="M245" s="18"/>
      <c r="N245" s="18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 s="17"/>
      <c r="M246" s="18"/>
      <c r="N246" s="18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 s="20"/>
      <c r="M247" s="18"/>
      <c r="N247" s="18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 s="20"/>
      <c r="M248" s="18"/>
      <c r="N248" s="18"/>
    </row>
    <row r="249" spans="1:12" ht="22.5" customHeight="1">
      <c r="A249"/>
      <c r="B249"/>
      <c r="C249"/>
      <c r="D249"/>
      <c r="E249"/>
      <c r="F249"/>
      <c r="G249"/>
      <c r="H249"/>
      <c r="I249"/>
      <c r="J249"/>
      <c r="K249"/>
      <c r="L249" s="17"/>
    </row>
    <row r="250" spans="1:12" ht="22.5" customHeight="1">
      <c r="A250"/>
      <c r="B250"/>
      <c r="C250"/>
      <c r="D250"/>
      <c r="E250"/>
      <c r="F250"/>
      <c r="G250"/>
      <c r="H250"/>
      <c r="I250"/>
      <c r="J250"/>
      <c r="K250"/>
      <c r="L250" s="17"/>
    </row>
    <row r="251" spans="1:12" ht="22.5" customHeight="1">
      <c r="A251"/>
      <c r="B251"/>
      <c r="C251"/>
      <c r="D251"/>
      <c r="E251"/>
      <c r="F251"/>
      <c r="G251"/>
      <c r="H251"/>
      <c r="I251"/>
      <c r="J251"/>
      <c r="K251"/>
      <c r="L251" s="17"/>
    </row>
    <row r="252" spans="1:12" ht="22.5" customHeight="1">
      <c r="A252"/>
      <c r="B252"/>
      <c r="C252"/>
      <c r="D252"/>
      <c r="E252"/>
      <c r="F252"/>
      <c r="G252"/>
      <c r="H252"/>
      <c r="I252"/>
      <c r="J252"/>
      <c r="K252"/>
      <c r="L252" s="10"/>
    </row>
    <row r="253" spans="1:12" ht="22.5" customHeight="1">
      <c r="A253"/>
      <c r="B253"/>
      <c r="C253"/>
      <c r="D253"/>
      <c r="E253"/>
      <c r="F253"/>
      <c r="G253"/>
      <c r="H253"/>
      <c r="I253"/>
      <c r="J253"/>
      <c r="K253"/>
      <c r="L253" s="10"/>
    </row>
    <row r="254" spans="1:12" ht="22.5" customHeight="1">
      <c r="A254"/>
      <c r="B254"/>
      <c r="C254"/>
      <c r="D254"/>
      <c r="E254"/>
      <c r="F254"/>
      <c r="G254"/>
      <c r="H254"/>
      <c r="I254"/>
      <c r="J254"/>
      <c r="K254"/>
      <c r="L254" s="10"/>
    </row>
    <row r="255" spans="1:12" ht="22.5" customHeight="1">
      <c r="A255"/>
      <c r="B255"/>
      <c r="C255"/>
      <c r="D255"/>
      <c r="E255"/>
      <c r="F255"/>
      <c r="G255"/>
      <c r="H255"/>
      <c r="I255"/>
      <c r="J255"/>
      <c r="K255"/>
      <c r="L255" s="10"/>
    </row>
    <row r="256" spans="1:12" ht="22.5" customHeight="1">
      <c r="A256"/>
      <c r="B256"/>
      <c r="C256"/>
      <c r="D256"/>
      <c r="E256"/>
      <c r="F256"/>
      <c r="G256"/>
      <c r="H256"/>
      <c r="I256"/>
      <c r="J256"/>
      <c r="K256"/>
      <c r="L256" s="10"/>
    </row>
    <row r="257" spans="1:12" ht="22.5" customHeight="1">
      <c r="A257"/>
      <c r="B257"/>
      <c r="C257"/>
      <c r="D257"/>
      <c r="E257"/>
      <c r="F257"/>
      <c r="G257"/>
      <c r="H257"/>
      <c r="I257"/>
      <c r="J257"/>
      <c r="K257"/>
      <c r="L257" s="10"/>
    </row>
    <row r="258" spans="1:12" ht="22.5" customHeight="1">
      <c r="A258"/>
      <c r="B258"/>
      <c r="C258"/>
      <c r="D258"/>
      <c r="E258"/>
      <c r="F258"/>
      <c r="G258"/>
      <c r="H258"/>
      <c r="I258"/>
      <c r="J258"/>
      <c r="K258"/>
      <c r="L258" s="10"/>
    </row>
    <row r="259" spans="1:12" ht="22.5" customHeight="1">
      <c r="A259"/>
      <c r="B259"/>
      <c r="C259"/>
      <c r="D259"/>
      <c r="E259"/>
      <c r="F259"/>
      <c r="G259"/>
      <c r="H259"/>
      <c r="I259"/>
      <c r="J259"/>
      <c r="K259"/>
      <c r="L259" s="10"/>
    </row>
    <row r="260" spans="1:12" ht="22.5" customHeight="1">
      <c r="A260"/>
      <c r="B260"/>
      <c r="C260"/>
      <c r="D260"/>
      <c r="E260"/>
      <c r="F260"/>
      <c r="G260"/>
      <c r="H260"/>
      <c r="I260"/>
      <c r="J260"/>
      <c r="K260"/>
      <c r="L260" s="10"/>
    </row>
    <row r="261" spans="1:12" ht="22.5" customHeight="1">
      <c r="A261"/>
      <c r="B261"/>
      <c r="C261"/>
      <c r="D261"/>
      <c r="E261"/>
      <c r="F261"/>
      <c r="G261"/>
      <c r="H261"/>
      <c r="I261"/>
      <c r="J261"/>
      <c r="K261"/>
      <c r="L261" s="10"/>
    </row>
    <row r="262" spans="1:12" ht="22.5" customHeight="1">
      <c r="A262"/>
      <c r="B262"/>
      <c r="C262"/>
      <c r="D262"/>
      <c r="E262"/>
      <c r="F262"/>
      <c r="G262"/>
      <c r="H262"/>
      <c r="I262"/>
      <c r="J262"/>
      <c r="K262"/>
      <c r="L262" s="10"/>
    </row>
    <row r="263" spans="1:12" ht="22.5" customHeight="1">
      <c r="A263"/>
      <c r="B263"/>
      <c r="C263"/>
      <c r="D263"/>
      <c r="E263"/>
      <c r="F263"/>
      <c r="G263"/>
      <c r="H263"/>
      <c r="I263"/>
      <c r="J263"/>
      <c r="K263"/>
      <c r="L263" s="10"/>
    </row>
    <row r="264" spans="1:12" ht="22.5" customHeight="1">
      <c r="A264"/>
      <c r="B264"/>
      <c r="C264"/>
      <c r="D264"/>
      <c r="E264"/>
      <c r="F264"/>
      <c r="G264"/>
      <c r="H264"/>
      <c r="I264"/>
      <c r="J264"/>
      <c r="K264"/>
      <c r="L264" s="10"/>
    </row>
    <row r="265" spans="1:12" ht="22.5" customHeight="1">
      <c r="A265"/>
      <c r="B265"/>
      <c r="C265"/>
      <c r="D265"/>
      <c r="E265"/>
      <c r="F265"/>
      <c r="G265"/>
      <c r="H265"/>
      <c r="I265"/>
      <c r="J265"/>
      <c r="K265"/>
      <c r="L265" s="10"/>
    </row>
    <row r="266" spans="1:12" ht="22.5" customHeight="1">
      <c r="A266"/>
      <c r="B266"/>
      <c r="C266"/>
      <c r="D266"/>
      <c r="E266"/>
      <c r="F266"/>
      <c r="G266"/>
      <c r="H266"/>
      <c r="I266"/>
      <c r="J266"/>
      <c r="K266"/>
      <c r="L266" s="10"/>
    </row>
    <row r="267" spans="1:12" ht="22.5" customHeight="1">
      <c r="A267"/>
      <c r="B267"/>
      <c r="C267"/>
      <c r="D267"/>
      <c r="E267"/>
      <c r="F267"/>
      <c r="G267"/>
      <c r="H267"/>
      <c r="I267"/>
      <c r="J267"/>
      <c r="K267"/>
      <c r="L267" s="10"/>
    </row>
    <row r="268" spans="1:12" ht="22.5" customHeight="1">
      <c r="A268"/>
      <c r="B268"/>
      <c r="C268"/>
      <c r="D268"/>
      <c r="E268"/>
      <c r="F268"/>
      <c r="G268"/>
      <c r="H268"/>
      <c r="I268"/>
      <c r="J268"/>
      <c r="K268"/>
      <c r="L268" s="10"/>
    </row>
    <row r="269" spans="1:12" ht="22.5" customHeight="1">
      <c r="A269"/>
      <c r="B269"/>
      <c r="C269"/>
      <c r="D269"/>
      <c r="E269"/>
      <c r="F269"/>
      <c r="G269"/>
      <c r="H269"/>
      <c r="I269"/>
      <c r="J269"/>
      <c r="K269"/>
      <c r="L269" s="10"/>
    </row>
    <row r="270" spans="1:12" ht="22.5" customHeight="1">
      <c r="A270"/>
      <c r="B270"/>
      <c r="C270"/>
      <c r="D270"/>
      <c r="E270"/>
      <c r="F270"/>
      <c r="G270"/>
      <c r="H270"/>
      <c r="I270"/>
      <c r="J270"/>
      <c r="K270"/>
      <c r="L270" s="10"/>
    </row>
    <row r="271" spans="1:12" ht="22.5" customHeight="1">
      <c r="A271"/>
      <c r="B271"/>
      <c r="C271"/>
      <c r="D271"/>
      <c r="E271"/>
      <c r="F271"/>
      <c r="G271"/>
      <c r="H271"/>
      <c r="I271"/>
      <c r="J271"/>
      <c r="K271"/>
      <c r="L271" s="10"/>
    </row>
    <row r="272" spans="1:12" ht="22.5" customHeight="1">
      <c r="A272"/>
      <c r="B272"/>
      <c r="C272"/>
      <c r="D272"/>
      <c r="E272"/>
      <c r="F272"/>
      <c r="G272"/>
      <c r="H272"/>
      <c r="I272"/>
      <c r="J272"/>
      <c r="K272"/>
      <c r="L272" s="10"/>
    </row>
    <row r="273" spans="1:12" ht="22.5" customHeight="1">
      <c r="A273"/>
      <c r="B273"/>
      <c r="C273"/>
      <c r="D273"/>
      <c r="E273"/>
      <c r="F273"/>
      <c r="G273"/>
      <c r="H273"/>
      <c r="I273"/>
      <c r="J273"/>
      <c r="K273"/>
      <c r="L273" s="10"/>
    </row>
    <row r="274" spans="1:12" ht="22.5" customHeight="1">
      <c r="A274"/>
      <c r="B274"/>
      <c r="C274"/>
      <c r="D274"/>
      <c r="E274"/>
      <c r="F274"/>
      <c r="G274"/>
      <c r="H274"/>
      <c r="I274"/>
      <c r="J274"/>
      <c r="K274"/>
      <c r="L274" s="10"/>
    </row>
    <row r="275" spans="1:12" ht="22.5" customHeight="1">
      <c r="A275"/>
      <c r="B275"/>
      <c r="C275"/>
      <c r="D275"/>
      <c r="E275"/>
      <c r="F275"/>
      <c r="G275"/>
      <c r="H275"/>
      <c r="I275"/>
      <c r="J275"/>
      <c r="K275"/>
      <c r="L275" s="10"/>
    </row>
    <row r="276" spans="1:12" ht="22.5" customHeight="1">
      <c r="A276"/>
      <c r="B276"/>
      <c r="C276"/>
      <c r="D276"/>
      <c r="E276"/>
      <c r="F276"/>
      <c r="G276"/>
      <c r="H276"/>
      <c r="I276"/>
      <c r="J276"/>
      <c r="K276"/>
      <c r="L276" s="10"/>
    </row>
    <row r="277" spans="1:12" ht="22.5" customHeight="1">
      <c r="A277"/>
      <c r="B277"/>
      <c r="C277"/>
      <c r="D277"/>
      <c r="E277"/>
      <c r="F277"/>
      <c r="G277"/>
      <c r="H277"/>
      <c r="I277"/>
      <c r="J277"/>
      <c r="K277"/>
      <c r="L277" s="10"/>
    </row>
    <row r="278" spans="1:12" ht="22.5" customHeight="1">
      <c r="A278"/>
      <c r="B278"/>
      <c r="C278"/>
      <c r="D278"/>
      <c r="E278"/>
      <c r="F278"/>
      <c r="G278"/>
      <c r="H278"/>
      <c r="I278"/>
      <c r="J278"/>
      <c r="K278"/>
      <c r="L278" s="11"/>
    </row>
    <row r="279" spans="1:12" ht="22.5" customHeight="1">
      <c r="A279"/>
      <c r="B279"/>
      <c r="C279"/>
      <c r="D279"/>
      <c r="E279"/>
      <c r="F279"/>
      <c r="G279"/>
      <c r="H279"/>
      <c r="I279"/>
      <c r="J279"/>
      <c r="K279"/>
      <c r="L279" s="11"/>
    </row>
    <row r="280" spans="1:12" ht="22.5" customHeight="1">
      <c r="A280"/>
      <c r="B280"/>
      <c r="C280"/>
      <c r="D280"/>
      <c r="E280"/>
      <c r="F280"/>
      <c r="G280"/>
      <c r="H280"/>
      <c r="I280"/>
      <c r="J280"/>
      <c r="K280"/>
      <c r="L280" s="10"/>
    </row>
    <row r="281" spans="1:12" ht="22.5" customHeight="1">
      <c r="A281"/>
      <c r="B281"/>
      <c r="C281"/>
      <c r="D281"/>
      <c r="E281"/>
      <c r="F281"/>
      <c r="G281"/>
      <c r="H281"/>
      <c r="I281"/>
      <c r="J281"/>
      <c r="K281"/>
      <c r="L281" s="10"/>
    </row>
    <row r="282" spans="1:12" ht="22.5" customHeight="1">
      <c r="A282"/>
      <c r="B282"/>
      <c r="C282"/>
      <c r="D282"/>
      <c r="E282"/>
      <c r="F282"/>
      <c r="G282"/>
      <c r="H282"/>
      <c r="I282"/>
      <c r="J282"/>
      <c r="K282"/>
      <c r="L282" s="10"/>
    </row>
    <row r="283" spans="1:12" ht="22.5" customHeight="1">
      <c r="A283"/>
      <c r="B283"/>
      <c r="C283"/>
      <c r="D283"/>
      <c r="E283"/>
      <c r="F283"/>
      <c r="G283"/>
      <c r="H283"/>
      <c r="I283"/>
      <c r="J283"/>
      <c r="K283"/>
      <c r="L283" s="10"/>
    </row>
    <row r="284" spans="1:12" ht="22.5" customHeight="1">
      <c r="A284"/>
      <c r="B284"/>
      <c r="C284"/>
      <c r="D284"/>
      <c r="E284"/>
      <c r="F284"/>
      <c r="G284"/>
      <c r="H284"/>
      <c r="I284"/>
      <c r="J284"/>
      <c r="K284"/>
      <c r="L284" s="10"/>
    </row>
    <row r="285" spans="1:12" ht="22.5" customHeight="1">
      <c r="A285"/>
      <c r="B285"/>
      <c r="C285"/>
      <c r="D285"/>
      <c r="E285"/>
      <c r="F285"/>
      <c r="G285"/>
      <c r="H285"/>
      <c r="I285"/>
      <c r="J285"/>
      <c r="K285"/>
      <c r="L285" s="10"/>
    </row>
    <row r="286" spans="1:12" ht="22.5" customHeight="1">
      <c r="A286"/>
      <c r="B286"/>
      <c r="C286"/>
      <c r="D286"/>
      <c r="E286"/>
      <c r="F286"/>
      <c r="G286"/>
      <c r="H286"/>
      <c r="I286"/>
      <c r="J286"/>
      <c r="K286"/>
      <c r="L286" s="10"/>
    </row>
    <row r="287" spans="1:12" ht="22.5" customHeight="1">
      <c r="A287"/>
      <c r="B287"/>
      <c r="C287"/>
      <c r="D287"/>
      <c r="E287"/>
      <c r="F287"/>
      <c r="G287"/>
      <c r="H287"/>
      <c r="I287"/>
      <c r="J287"/>
      <c r="K287"/>
      <c r="L287" s="10"/>
    </row>
    <row r="288" spans="1:12" ht="22.5" customHeight="1">
      <c r="A288"/>
      <c r="B288"/>
      <c r="C288"/>
      <c r="D288"/>
      <c r="E288"/>
      <c r="F288"/>
      <c r="G288"/>
      <c r="H288"/>
      <c r="I288"/>
      <c r="J288"/>
      <c r="K288"/>
      <c r="L288" s="10"/>
    </row>
    <row r="289" spans="1:12" ht="22.5" customHeight="1">
      <c r="A289"/>
      <c r="B289"/>
      <c r="C289"/>
      <c r="D289"/>
      <c r="E289"/>
      <c r="F289"/>
      <c r="G289"/>
      <c r="H289"/>
      <c r="I289"/>
      <c r="J289"/>
      <c r="K289"/>
      <c r="L289" s="10"/>
    </row>
    <row r="290" spans="1:12" ht="22.5" customHeight="1">
      <c r="A290"/>
      <c r="B290"/>
      <c r="C290"/>
      <c r="D290"/>
      <c r="E290"/>
      <c r="F290"/>
      <c r="G290"/>
      <c r="H290"/>
      <c r="I290"/>
      <c r="J290"/>
      <c r="K290"/>
      <c r="L290" s="10"/>
    </row>
    <row r="291" spans="1:12" ht="22.5" customHeight="1">
      <c r="A291"/>
      <c r="B291"/>
      <c r="C291"/>
      <c r="D291"/>
      <c r="E291"/>
      <c r="F291"/>
      <c r="G291"/>
      <c r="H291"/>
      <c r="I291"/>
      <c r="J291"/>
      <c r="K291"/>
      <c r="L291" s="10"/>
    </row>
    <row r="292" spans="1:12" ht="22.5" customHeight="1">
      <c r="A292"/>
      <c r="B292"/>
      <c r="C292"/>
      <c r="D292"/>
      <c r="E292"/>
      <c r="F292"/>
      <c r="G292"/>
      <c r="H292"/>
      <c r="I292"/>
      <c r="J292"/>
      <c r="K292"/>
      <c r="L292" s="10"/>
    </row>
    <row r="293" spans="1:12" ht="22.5" customHeight="1">
      <c r="A293"/>
      <c r="B293"/>
      <c r="C293"/>
      <c r="D293"/>
      <c r="E293"/>
      <c r="F293"/>
      <c r="G293"/>
      <c r="H293"/>
      <c r="I293"/>
      <c r="J293"/>
      <c r="K293"/>
      <c r="L293" s="10"/>
    </row>
    <row r="294" spans="1:12" ht="22.5" customHeight="1">
      <c r="A294"/>
      <c r="B294"/>
      <c r="C294"/>
      <c r="D294"/>
      <c r="E294"/>
      <c r="F294"/>
      <c r="G294"/>
      <c r="H294"/>
      <c r="I294"/>
      <c r="J294"/>
      <c r="K294"/>
      <c r="L294" s="10"/>
    </row>
    <row r="295" spans="1:12" ht="22.5" customHeight="1">
      <c r="A295"/>
      <c r="B295"/>
      <c r="C295"/>
      <c r="D295"/>
      <c r="E295"/>
      <c r="F295"/>
      <c r="G295"/>
      <c r="H295"/>
      <c r="I295"/>
      <c r="J295"/>
      <c r="K295"/>
      <c r="L295" s="10"/>
    </row>
    <row r="296" spans="1:12" ht="22.5" customHeight="1">
      <c r="A296"/>
      <c r="B296"/>
      <c r="C296"/>
      <c r="D296"/>
      <c r="E296"/>
      <c r="F296"/>
      <c r="G296"/>
      <c r="H296"/>
      <c r="I296"/>
      <c r="J296"/>
      <c r="K296"/>
      <c r="L296" s="10"/>
    </row>
    <row r="297" spans="1:12" ht="22.5" customHeight="1">
      <c r="A297"/>
      <c r="B297"/>
      <c r="C297"/>
      <c r="D297"/>
      <c r="E297"/>
      <c r="F297"/>
      <c r="G297"/>
      <c r="H297"/>
      <c r="I297"/>
      <c r="J297"/>
      <c r="K297"/>
      <c r="L297" s="10"/>
    </row>
    <row r="298" spans="1:12" ht="22.5" customHeight="1">
      <c r="A298"/>
      <c r="B298"/>
      <c r="C298"/>
      <c r="D298"/>
      <c r="E298"/>
      <c r="F298"/>
      <c r="G298"/>
      <c r="H298"/>
      <c r="I298"/>
      <c r="J298"/>
      <c r="K298"/>
      <c r="L298" s="10"/>
    </row>
    <row r="299" spans="1:12" ht="22.5" customHeight="1">
      <c r="A299"/>
      <c r="B299"/>
      <c r="C299"/>
      <c r="D299"/>
      <c r="E299"/>
      <c r="F299"/>
      <c r="G299"/>
      <c r="H299"/>
      <c r="I299"/>
      <c r="J299"/>
      <c r="K299"/>
      <c r="L299" s="10"/>
    </row>
    <row r="300" spans="1:12" ht="22.5" customHeight="1">
      <c r="A300"/>
      <c r="B300"/>
      <c r="C300"/>
      <c r="D300"/>
      <c r="E300"/>
      <c r="F300"/>
      <c r="G300"/>
      <c r="H300"/>
      <c r="I300"/>
      <c r="J300"/>
      <c r="K300"/>
      <c r="L300" s="10"/>
    </row>
    <row r="301" spans="1:12" ht="22.5" customHeight="1">
      <c r="A301"/>
      <c r="B301"/>
      <c r="C301"/>
      <c r="D301"/>
      <c r="E301"/>
      <c r="F301"/>
      <c r="G301"/>
      <c r="H301"/>
      <c r="I301"/>
      <c r="J301"/>
      <c r="K301"/>
      <c r="L301" s="10"/>
    </row>
    <row r="302" spans="1:12" ht="22.5" customHeight="1">
      <c r="A302"/>
      <c r="B302"/>
      <c r="C302"/>
      <c r="D302"/>
      <c r="E302"/>
      <c r="F302"/>
      <c r="G302"/>
      <c r="H302"/>
      <c r="I302"/>
      <c r="J302"/>
      <c r="K302"/>
      <c r="L302" s="10"/>
    </row>
    <row r="303" spans="1:12" ht="22.5" customHeight="1">
      <c r="A303"/>
      <c r="B303"/>
      <c r="C303"/>
      <c r="D303"/>
      <c r="E303"/>
      <c r="F303"/>
      <c r="G303"/>
      <c r="H303"/>
      <c r="I303"/>
      <c r="J303"/>
      <c r="K303"/>
      <c r="L303" s="10"/>
    </row>
    <row r="304" spans="1:12" ht="22.5" customHeight="1">
      <c r="A304"/>
      <c r="B304"/>
      <c r="C304"/>
      <c r="D304"/>
      <c r="E304"/>
      <c r="F304"/>
      <c r="G304"/>
      <c r="H304"/>
      <c r="I304"/>
      <c r="J304"/>
      <c r="K304"/>
      <c r="L304" s="10"/>
    </row>
    <row r="305" spans="1:12" ht="22.5" customHeight="1">
      <c r="A305"/>
      <c r="B305"/>
      <c r="C305"/>
      <c r="D305"/>
      <c r="E305"/>
      <c r="F305"/>
      <c r="G305"/>
      <c r="H305"/>
      <c r="I305"/>
      <c r="J305"/>
      <c r="K305"/>
      <c r="L305" s="10"/>
    </row>
    <row r="306" spans="1:12" ht="22.5" customHeight="1">
      <c r="A306"/>
      <c r="B306"/>
      <c r="C306"/>
      <c r="D306"/>
      <c r="E306"/>
      <c r="F306"/>
      <c r="G306"/>
      <c r="H306"/>
      <c r="I306"/>
      <c r="J306"/>
      <c r="K306"/>
      <c r="L306" s="10"/>
    </row>
    <row r="307" spans="1:12" ht="22.5" customHeight="1">
      <c r="A307"/>
      <c r="B307"/>
      <c r="C307"/>
      <c r="D307"/>
      <c r="E307"/>
      <c r="F307"/>
      <c r="G307"/>
      <c r="H307"/>
      <c r="I307"/>
      <c r="J307"/>
      <c r="K307"/>
      <c r="L307" s="10"/>
    </row>
    <row r="308" spans="1:12" ht="22.5" customHeight="1">
      <c r="A308"/>
      <c r="B308"/>
      <c r="C308"/>
      <c r="D308"/>
      <c r="E308"/>
      <c r="F308"/>
      <c r="G308"/>
      <c r="H308"/>
      <c r="I308"/>
      <c r="J308"/>
      <c r="K308"/>
      <c r="L308" s="10"/>
    </row>
    <row r="309" spans="1:12" ht="22.5" customHeight="1">
      <c r="A309"/>
      <c r="B309"/>
      <c r="C309"/>
      <c r="D309"/>
      <c r="E309"/>
      <c r="F309"/>
      <c r="G309"/>
      <c r="H309"/>
      <c r="I309"/>
      <c r="J309"/>
      <c r="K309"/>
      <c r="L309" s="11"/>
    </row>
    <row r="310" spans="1:12" ht="22.5" customHeight="1">
      <c r="A310"/>
      <c r="B310"/>
      <c r="C310"/>
      <c r="D310"/>
      <c r="E310"/>
      <c r="F310"/>
      <c r="G310"/>
      <c r="H310"/>
      <c r="I310"/>
      <c r="J310"/>
      <c r="K310"/>
      <c r="L310" s="11"/>
    </row>
    <row r="311" spans="1:12" ht="22.5" customHeight="1">
      <c r="A311"/>
      <c r="B311"/>
      <c r="C311"/>
      <c r="D311"/>
      <c r="E311"/>
      <c r="F311"/>
      <c r="G311"/>
      <c r="H311"/>
      <c r="I311"/>
      <c r="J311"/>
      <c r="K311"/>
      <c r="L311" s="10"/>
    </row>
    <row r="312" spans="1:12" ht="22.5" customHeight="1">
      <c r="A312"/>
      <c r="B312"/>
      <c r="C312"/>
      <c r="D312"/>
      <c r="E312"/>
      <c r="F312"/>
      <c r="G312"/>
      <c r="H312"/>
      <c r="I312"/>
      <c r="J312"/>
      <c r="K312"/>
      <c r="L312" s="10"/>
    </row>
    <row r="313" spans="1:12" ht="22.5" customHeight="1">
      <c r="A313"/>
      <c r="B313"/>
      <c r="C313"/>
      <c r="D313"/>
      <c r="E313"/>
      <c r="F313"/>
      <c r="G313"/>
      <c r="H313"/>
      <c r="I313"/>
      <c r="J313"/>
      <c r="K313"/>
      <c r="L313" s="10"/>
    </row>
  </sheetData>
  <sheetProtection sheet="1" selectLockedCells="1"/>
  <mergeCells count="39">
    <mergeCell ref="K1:K2"/>
    <mergeCell ref="A2:C2"/>
    <mergeCell ref="D1:D2"/>
    <mergeCell ref="E1:G2"/>
    <mergeCell ref="H1:H2"/>
    <mergeCell ref="I1:I2"/>
    <mergeCell ref="J1:J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3:B33"/>
    <mergeCell ref="A34:B34"/>
    <mergeCell ref="A27:B27"/>
    <mergeCell ref="A28:B28"/>
    <mergeCell ref="A29:B29"/>
    <mergeCell ref="A30:B30"/>
    <mergeCell ref="A31:B31"/>
    <mergeCell ref="A32:B32"/>
  </mergeCells>
  <dataValidations count="2">
    <dataValidation allowBlank="1" showInputMessage="1" showErrorMessage="1" imeMode="off" sqref="G4:G33 G34:H34 H3 I3:K34 C3:D34 A3:A34"/>
    <dataValidation type="list" allowBlank="1" showInputMessage="1" showErrorMessage="1" sqref="E314:E65536 E1:E34">
      <formula1>$M$3</formula1>
    </dataValidation>
  </dataValidations>
  <printOptions/>
  <pageMargins left="0.7874015748031497" right="0.11811023622047245" top="0.984251968503937" bottom="0.1968503937007874" header="0.5118110236220472" footer="0.5118110236220472"/>
  <pageSetup blackAndWhite="1" horizontalDpi="600" verticalDpi="600" orientation="portrait" paperSize="9" scale="95" r:id="rId3"/>
  <headerFooter alignWithMargins="0">
    <oddHeader>&amp;C&amp;A</oddHeader>
    <oddFooter>&amp;C&amp;P ページ</oddFooter>
  </headerFooter>
  <rowBreaks count="9" manualBreakCount="9">
    <brk id="34" max="255" man="1"/>
    <brk id="65" max="255" man="1"/>
    <brk id="96" max="255" man="1"/>
    <brk id="127" max="255" man="1"/>
    <brk id="158" max="255" man="1"/>
    <brk id="189" max="255" man="1"/>
    <brk id="220" max="255" man="1"/>
    <brk id="251" max="255" man="1"/>
    <brk id="282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P313"/>
  <sheetViews>
    <sheetView tabSelected="1" zoomScale="85" zoomScaleNormal="85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I3" sqref="I3"/>
    </sheetView>
  </sheetViews>
  <sheetFormatPr defaultColWidth="8.875" defaultRowHeight="13.5"/>
  <cols>
    <col min="1" max="1" width="2.125" style="3" customWidth="1"/>
    <col min="2" max="2" width="2.375" style="3" customWidth="1"/>
    <col min="3" max="3" width="4.125" style="3" customWidth="1"/>
    <col min="4" max="4" width="4.625" style="3" customWidth="1"/>
    <col min="5" max="5" width="10.625" style="4" customWidth="1"/>
    <col min="6" max="6" width="17.625" style="4" customWidth="1"/>
    <col min="7" max="7" width="8.625" style="4" customWidth="1"/>
    <col min="8" max="8" width="6.625" style="4" customWidth="1"/>
    <col min="9" max="9" width="11.625" style="5" customWidth="1"/>
    <col min="10" max="11" width="12.625" style="5" customWidth="1"/>
    <col min="12" max="12" width="2.625" style="1" customWidth="1"/>
    <col min="13" max="13" width="13.875" style="1" bestFit="1" customWidth="1"/>
    <col min="14" max="14" width="10.125" style="1" bestFit="1" customWidth="1"/>
    <col min="15" max="16" width="8.875" style="1" customWidth="1"/>
    <col min="17" max="17" width="2.50390625" style="1" bestFit="1" customWidth="1"/>
    <col min="18" max="18" width="8.875" style="1" customWidth="1"/>
    <col min="19" max="19" width="7.50390625" style="1" bestFit="1" customWidth="1"/>
    <col min="20" max="16384" width="8.875" style="1" customWidth="1"/>
  </cols>
  <sheetData>
    <row r="1" spans="1:16" s="2" customFormat="1" ht="24" customHeight="1">
      <c r="A1" s="149" t="s">
        <v>104</v>
      </c>
      <c r="B1" s="150">
        <f>'予算一覧'!G2</f>
        <v>0</v>
      </c>
      <c r="C1" s="160" t="s">
        <v>31</v>
      </c>
      <c r="D1" s="426" t="s">
        <v>26</v>
      </c>
      <c r="E1" s="422" t="s">
        <v>4</v>
      </c>
      <c r="F1" s="422"/>
      <c r="G1" s="422"/>
      <c r="H1" s="424" t="s">
        <v>22</v>
      </c>
      <c r="I1" s="428" t="s">
        <v>5</v>
      </c>
      <c r="J1" s="430" t="s">
        <v>6</v>
      </c>
      <c r="K1" s="417" t="s">
        <v>3</v>
      </c>
      <c r="L1" s="15"/>
      <c r="M1" s="16"/>
      <c r="N1" s="16"/>
      <c r="O1"/>
      <c r="P1"/>
    </row>
    <row r="2" spans="1:16" s="2" customFormat="1" ht="24" customHeight="1">
      <c r="A2" s="436" t="s">
        <v>1</v>
      </c>
      <c r="B2" s="437"/>
      <c r="C2" s="438"/>
      <c r="D2" s="427"/>
      <c r="E2" s="423"/>
      <c r="F2" s="423"/>
      <c r="G2" s="423"/>
      <c r="H2" s="425"/>
      <c r="I2" s="429"/>
      <c r="J2" s="431"/>
      <c r="K2" s="418"/>
      <c r="L2" s="15"/>
      <c r="M2" s="16"/>
      <c r="N2" s="16"/>
      <c r="O2"/>
      <c r="P2"/>
    </row>
    <row r="3" spans="1:14" ht="24" customHeight="1">
      <c r="A3" s="414">
        <v>4</v>
      </c>
      <c r="B3" s="415"/>
      <c r="C3" s="197">
        <v>1</v>
      </c>
      <c r="D3" s="198"/>
      <c r="E3" s="199"/>
      <c r="F3" s="199" t="s">
        <v>21</v>
      </c>
      <c r="G3" s="199"/>
      <c r="H3" s="200"/>
      <c r="I3" s="30"/>
      <c r="J3" s="31"/>
      <c r="K3" s="151">
        <f>I3-J3</f>
        <v>0</v>
      </c>
      <c r="L3" s="17"/>
      <c r="M3" s="24" t="s">
        <v>54</v>
      </c>
      <c r="N3" s="25">
        <f>SUMIF($E$3:$E$312,M3,$J$3:$J$312)</f>
        <v>0</v>
      </c>
    </row>
    <row r="4" spans="1:14" ht="24" customHeight="1">
      <c r="A4" s="401"/>
      <c r="B4" s="402"/>
      <c r="C4" s="32"/>
      <c r="D4" s="33"/>
      <c r="E4" s="34"/>
      <c r="F4" s="34"/>
      <c r="G4" s="34"/>
      <c r="H4" s="35"/>
      <c r="I4" s="31"/>
      <c r="J4" s="31"/>
      <c r="K4" s="151">
        <f>IF(AND(I4="",J4=""),"",K3+I4-J4)</f>
      </c>
      <c r="L4" s="17"/>
      <c r="M4" s="24" t="s">
        <v>7</v>
      </c>
      <c r="N4" s="25">
        <f>SUMIF($E$3:$E$312,M4,$J$3:$J$312)</f>
        <v>0</v>
      </c>
    </row>
    <row r="5" spans="1:14" ht="24" customHeight="1" thickBot="1">
      <c r="A5" s="401"/>
      <c r="B5" s="402"/>
      <c r="C5" s="32"/>
      <c r="D5" s="33"/>
      <c r="E5" s="34"/>
      <c r="F5" s="34"/>
      <c r="G5" s="34"/>
      <c r="H5" s="35"/>
      <c r="I5" s="31"/>
      <c r="J5" s="31"/>
      <c r="K5" s="151">
        <f aca="true" t="shared" si="0" ref="K5:K32">IF(AND(I5="",J5=""),"",K4+I5-J5)</f>
      </c>
      <c r="L5" s="17"/>
      <c r="M5" s="66" t="s">
        <v>62</v>
      </c>
      <c r="N5" s="26">
        <f>SUMIF($E$3:$E$312,M5,$J$3:$J$312)</f>
        <v>0</v>
      </c>
    </row>
    <row r="6" spans="1:14" ht="24" customHeight="1" thickTop="1">
      <c r="A6" s="401"/>
      <c r="B6" s="402"/>
      <c r="C6" s="32"/>
      <c r="D6" s="33"/>
      <c r="E6" s="34"/>
      <c r="F6" s="34"/>
      <c r="G6" s="34"/>
      <c r="H6" s="35"/>
      <c r="I6" s="31"/>
      <c r="J6" s="31"/>
      <c r="K6" s="151">
        <f t="shared" si="0"/>
      </c>
      <c r="L6" s="17"/>
      <c r="M6" s="64" t="s">
        <v>18</v>
      </c>
      <c r="N6" s="65">
        <f>SUM(N3:N5)</f>
        <v>0</v>
      </c>
    </row>
    <row r="7" spans="1:14" ht="24" customHeight="1">
      <c r="A7" s="401"/>
      <c r="B7" s="402"/>
      <c r="C7" s="32"/>
      <c r="D7" s="33"/>
      <c r="E7" s="34"/>
      <c r="F7" s="34"/>
      <c r="G7" s="34"/>
      <c r="H7" s="35"/>
      <c r="I7" s="31"/>
      <c r="J7" s="31"/>
      <c r="K7" s="151">
        <f t="shared" si="0"/>
      </c>
      <c r="L7" s="17"/>
      <c r="M7"/>
      <c r="N7"/>
    </row>
    <row r="8" spans="1:14" ht="24" customHeight="1">
      <c r="A8" s="401"/>
      <c r="B8" s="402"/>
      <c r="C8" s="32"/>
      <c r="D8" s="33"/>
      <c r="E8" s="34"/>
      <c r="F8" s="34"/>
      <c r="G8" s="34"/>
      <c r="H8" s="35"/>
      <c r="I8" s="31"/>
      <c r="J8" s="31"/>
      <c r="K8" s="151">
        <f t="shared" si="0"/>
      </c>
      <c r="L8" s="17"/>
      <c r="M8"/>
      <c r="N8"/>
    </row>
    <row r="9" spans="1:14" ht="24" customHeight="1">
      <c r="A9" s="401"/>
      <c r="B9" s="402"/>
      <c r="C9" s="32"/>
      <c r="D9" s="33"/>
      <c r="E9" s="34"/>
      <c r="F9" s="34"/>
      <c r="G9" s="34"/>
      <c r="H9" s="35"/>
      <c r="I9" s="31"/>
      <c r="J9" s="31"/>
      <c r="K9" s="151">
        <f t="shared" si="0"/>
      </c>
      <c r="L9" s="17"/>
      <c r="M9"/>
      <c r="N9"/>
    </row>
    <row r="10" spans="1:14" ht="24" customHeight="1">
      <c r="A10" s="401"/>
      <c r="B10" s="402"/>
      <c r="C10" s="32"/>
      <c r="D10" s="33"/>
      <c r="E10" s="34"/>
      <c r="F10" s="34"/>
      <c r="G10" s="34"/>
      <c r="H10" s="35"/>
      <c r="I10" s="31"/>
      <c r="J10" s="31"/>
      <c r="K10" s="151">
        <f t="shared" si="0"/>
      </c>
      <c r="L10" s="17"/>
      <c r="M10"/>
      <c r="N10"/>
    </row>
    <row r="11" spans="1:14" ht="24" customHeight="1">
      <c r="A11" s="401"/>
      <c r="B11" s="402"/>
      <c r="C11" s="32"/>
      <c r="D11" s="33"/>
      <c r="E11" s="34"/>
      <c r="F11" s="34"/>
      <c r="G11" s="34"/>
      <c r="H11" s="35"/>
      <c r="I11" s="31"/>
      <c r="J11" s="31"/>
      <c r="K11" s="151">
        <f t="shared" si="0"/>
      </c>
      <c r="L11" s="17"/>
      <c r="M11"/>
      <c r="N11"/>
    </row>
    <row r="12" spans="1:14" ht="24" customHeight="1">
      <c r="A12" s="401"/>
      <c r="B12" s="402"/>
      <c r="C12" s="32"/>
      <c r="D12" s="33"/>
      <c r="E12" s="34"/>
      <c r="F12" s="34"/>
      <c r="G12" s="34"/>
      <c r="H12" s="35"/>
      <c r="I12" s="31"/>
      <c r="J12" s="31"/>
      <c r="K12" s="151">
        <f t="shared" si="0"/>
      </c>
      <c r="L12" s="17"/>
      <c r="M12"/>
      <c r="N12"/>
    </row>
    <row r="13" spans="1:15" ht="24" customHeight="1">
      <c r="A13" s="401"/>
      <c r="B13" s="402"/>
      <c r="C13" s="32"/>
      <c r="D13" s="33"/>
      <c r="E13" s="34"/>
      <c r="F13" s="34"/>
      <c r="G13" s="34"/>
      <c r="H13" s="35"/>
      <c r="I13" s="31"/>
      <c r="J13" s="31"/>
      <c r="K13" s="151">
        <f t="shared" si="0"/>
      </c>
      <c r="L13" s="17"/>
      <c r="M13"/>
      <c r="N13"/>
      <c r="O13"/>
    </row>
    <row r="14" spans="1:15" ht="24" customHeight="1">
      <c r="A14" s="401"/>
      <c r="B14" s="402"/>
      <c r="C14" s="32"/>
      <c r="D14" s="33"/>
      <c r="E14" s="34"/>
      <c r="F14" s="34"/>
      <c r="G14" s="34"/>
      <c r="H14" s="35"/>
      <c r="I14" s="31"/>
      <c r="J14" s="31"/>
      <c r="K14" s="151">
        <f t="shared" si="0"/>
      </c>
      <c r="L14" s="17"/>
      <c r="M14" s="18"/>
      <c r="N14" s="18"/>
      <c r="O14"/>
    </row>
    <row r="15" spans="1:15" ht="24" customHeight="1">
      <c r="A15" s="401"/>
      <c r="B15" s="402"/>
      <c r="C15" s="32"/>
      <c r="D15" s="33"/>
      <c r="E15" s="34"/>
      <c r="F15" s="34"/>
      <c r="G15" s="34"/>
      <c r="H15" s="35"/>
      <c r="I15" s="31"/>
      <c r="J15" s="31"/>
      <c r="K15" s="151">
        <f>IF(AND(I15="",J15=""),"",K14+I15-J15)</f>
      </c>
      <c r="L15" s="17"/>
      <c r="M15" s="18"/>
      <c r="N15" s="18"/>
      <c r="O15"/>
    </row>
    <row r="16" spans="1:15" ht="24" customHeight="1">
      <c r="A16" s="401"/>
      <c r="B16" s="402"/>
      <c r="C16" s="32"/>
      <c r="D16" s="33"/>
      <c r="E16" s="34"/>
      <c r="F16" s="34"/>
      <c r="G16" s="34"/>
      <c r="H16" s="35"/>
      <c r="I16" s="31"/>
      <c r="J16" s="31"/>
      <c r="K16" s="151">
        <f t="shared" si="0"/>
      </c>
      <c r="L16" s="17"/>
      <c r="M16" s="18"/>
      <c r="N16" s="18"/>
      <c r="O16"/>
    </row>
    <row r="17" spans="1:15" ht="24" customHeight="1">
      <c r="A17" s="401"/>
      <c r="B17" s="402"/>
      <c r="C17" s="32" t="s">
        <v>23</v>
      </c>
      <c r="D17" s="33"/>
      <c r="E17" s="34"/>
      <c r="F17" s="34"/>
      <c r="G17" s="34" t="s">
        <v>23</v>
      </c>
      <c r="H17" s="35" t="s">
        <v>25</v>
      </c>
      <c r="I17" s="31"/>
      <c r="J17" s="31"/>
      <c r="K17" s="151">
        <f t="shared" si="0"/>
      </c>
      <c r="L17" s="17"/>
      <c r="M17" s="18"/>
      <c r="N17" s="18"/>
      <c r="O17"/>
    </row>
    <row r="18" spans="1:14" ht="24" customHeight="1">
      <c r="A18" s="401"/>
      <c r="B18" s="402"/>
      <c r="C18" s="32" t="s">
        <v>23</v>
      </c>
      <c r="D18" s="33"/>
      <c r="E18" s="34"/>
      <c r="F18" s="34"/>
      <c r="G18" s="34" t="s">
        <v>23</v>
      </c>
      <c r="H18" s="35" t="s">
        <v>25</v>
      </c>
      <c r="I18" s="31"/>
      <c r="J18" s="31"/>
      <c r="K18" s="151">
        <f t="shared" si="0"/>
      </c>
      <c r="L18" s="17"/>
      <c r="M18" s="18"/>
      <c r="N18" s="18"/>
    </row>
    <row r="19" spans="1:14" ht="24" customHeight="1">
      <c r="A19" s="401"/>
      <c r="B19" s="402"/>
      <c r="C19" s="32" t="s">
        <v>23</v>
      </c>
      <c r="D19" s="33"/>
      <c r="E19" s="34"/>
      <c r="F19" s="34"/>
      <c r="G19" s="34" t="s">
        <v>23</v>
      </c>
      <c r="H19" s="35" t="s">
        <v>25</v>
      </c>
      <c r="I19" s="31"/>
      <c r="J19" s="31"/>
      <c r="K19" s="151">
        <f>IF(AND(I19="",J19=""),"",K18+I19-J19)</f>
      </c>
      <c r="L19" s="17"/>
      <c r="M19" s="18"/>
      <c r="N19" s="18"/>
    </row>
    <row r="20" spans="1:14" ht="24" customHeight="1">
      <c r="A20" s="401"/>
      <c r="B20" s="402"/>
      <c r="C20" s="32" t="s">
        <v>23</v>
      </c>
      <c r="D20" s="33"/>
      <c r="E20" s="34"/>
      <c r="F20" s="34"/>
      <c r="G20" s="34" t="s">
        <v>23</v>
      </c>
      <c r="H20" s="35" t="s">
        <v>25</v>
      </c>
      <c r="I20" s="31"/>
      <c r="J20" s="31"/>
      <c r="K20" s="151">
        <f t="shared" si="0"/>
      </c>
      <c r="L20" s="17"/>
      <c r="M20" s="18"/>
      <c r="N20" s="18"/>
    </row>
    <row r="21" spans="1:14" ht="24" customHeight="1">
      <c r="A21" s="401"/>
      <c r="B21" s="402"/>
      <c r="C21" s="32" t="s">
        <v>23</v>
      </c>
      <c r="D21" s="33"/>
      <c r="E21" s="34"/>
      <c r="F21" s="34"/>
      <c r="G21" s="34" t="s">
        <v>23</v>
      </c>
      <c r="H21" s="35" t="s">
        <v>25</v>
      </c>
      <c r="I21" s="31"/>
      <c r="J21" s="31"/>
      <c r="K21" s="151">
        <f t="shared" si="0"/>
      </c>
      <c r="L21" s="17"/>
      <c r="M21" s="18"/>
      <c r="N21" s="18"/>
    </row>
    <row r="22" spans="1:14" ht="24" customHeight="1">
      <c r="A22" s="401"/>
      <c r="B22" s="402"/>
      <c r="C22" s="32" t="s">
        <v>23</v>
      </c>
      <c r="D22" s="33"/>
      <c r="E22" s="34"/>
      <c r="F22" s="34"/>
      <c r="G22" s="34" t="s">
        <v>23</v>
      </c>
      <c r="H22" s="35" t="s">
        <v>25</v>
      </c>
      <c r="I22" s="31"/>
      <c r="J22" s="31"/>
      <c r="K22" s="151">
        <f t="shared" si="0"/>
      </c>
      <c r="L22" s="17"/>
      <c r="M22" s="18"/>
      <c r="N22" s="18"/>
    </row>
    <row r="23" spans="1:14" ht="24" customHeight="1">
      <c r="A23" s="401"/>
      <c r="B23" s="402"/>
      <c r="C23" s="32" t="s">
        <v>23</v>
      </c>
      <c r="D23" s="33"/>
      <c r="E23" s="34"/>
      <c r="F23" s="34" t="s">
        <v>25</v>
      </c>
      <c r="G23" s="34" t="s">
        <v>23</v>
      </c>
      <c r="H23" s="35" t="s">
        <v>25</v>
      </c>
      <c r="I23" s="31"/>
      <c r="J23" s="31"/>
      <c r="K23" s="151">
        <f t="shared" si="0"/>
      </c>
      <c r="L23" s="17"/>
      <c r="M23" s="18"/>
      <c r="N23" s="18"/>
    </row>
    <row r="24" spans="1:14" ht="24" customHeight="1">
      <c r="A24" s="401"/>
      <c r="B24" s="402"/>
      <c r="C24" s="32" t="s">
        <v>23</v>
      </c>
      <c r="D24" s="33"/>
      <c r="E24" s="34"/>
      <c r="F24" s="34" t="s">
        <v>25</v>
      </c>
      <c r="G24" s="34" t="s">
        <v>23</v>
      </c>
      <c r="H24" s="35" t="s">
        <v>25</v>
      </c>
      <c r="I24" s="31"/>
      <c r="J24" s="31"/>
      <c r="K24" s="151">
        <f t="shared" si="0"/>
      </c>
      <c r="L24" s="17"/>
      <c r="M24" s="19"/>
      <c r="N24" s="19"/>
    </row>
    <row r="25" spans="1:14" ht="24" customHeight="1">
      <c r="A25" s="401"/>
      <c r="B25" s="402"/>
      <c r="C25" s="32" t="s">
        <v>23</v>
      </c>
      <c r="D25" s="33"/>
      <c r="E25" s="34"/>
      <c r="F25" s="34" t="s">
        <v>25</v>
      </c>
      <c r="G25" s="34" t="s">
        <v>23</v>
      </c>
      <c r="H25" s="35" t="s">
        <v>25</v>
      </c>
      <c r="I25" s="31"/>
      <c r="J25" s="31"/>
      <c r="K25" s="151">
        <f t="shared" si="0"/>
      </c>
      <c r="L25" s="17"/>
      <c r="M25" s="19"/>
      <c r="N25" s="19"/>
    </row>
    <row r="26" spans="1:14" ht="24" customHeight="1">
      <c r="A26" s="401"/>
      <c r="B26" s="402"/>
      <c r="C26" s="32" t="s">
        <v>23</v>
      </c>
      <c r="D26" s="33"/>
      <c r="E26" s="34"/>
      <c r="F26" s="34" t="s">
        <v>25</v>
      </c>
      <c r="G26" s="34" t="s">
        <v>23</v>
      </c>
      <c r="H26" s="35" t="s">
        <v>25</v>
      </c>
      <c r="I26" s="31"/>
      <c r="J26" s="31"/>
      <c r="K26" s="151">
        <f t="shared" si="0"/>
      </c>
      <c r="L26" s="17"/>
      <c r="M26" s="19"/>
      <c r="N26" s="19"/>
    </row>
    <row r="27" spans="1:14" ht="24" customHeight="1">
      <c r="A27" s="401"/>
      <c r="B27" s="402"/>
      <c r="C27" s="32" t="s">
        <v>23</v>
      </c>
      <c r="D27" s="33"/>
      <c r="E27" s="34"/>
      <c r="F27" s="34" t="s">
        <v>25</v>
      </c>
      <c r="G27" s="34" t="s">
        <v>23</v>
      </c>
      <c r="H27" s="35" t="s">
        <v>25</v>
      </c>
      <c r="I27" s="31"/>
      <c r="J27" s="31"/>
      <c r="K27" s="151">
        <f t="shared" si="0"/>
      </c>
      <c r="L27" s="17"/>
      <c r="M27" s="18"/>
      <c r="N27" s="18"/>
    </row>
    <row r="28" spans="1:14" ht="24" customHeight="1">
      <c r="A28" s="401"/>
      <c r="B28" s="402"/>
      <c r="C28" s="32" t="s">
        <v>23</v>
      </c>
      <c r="D28" s="33"/>
      <c r="E28" s="34"/>
      <c r="F28" s="34" t="s">
        <v>25</v>
      </c>
      <c r="G28" s="34" t="s">
        <v>23</v>
      </c>
      <c r="H28" s="35" t="s">
        <v>25</v>
      </c>
      <c r="I28" s="31"/>
      <c r="J28" s="31"/>
      <c r="K28" s="151">
        <f>IF(AND(I28="",J28=""),"",K27+I28-J28)</f>
      </c>
      <c r="L28" s="17"/>
      <c r="M28" s="18"/>
      <c r="N28" s="18"/>
    </row>
    <row r="29" spans="1:14" ht="24" customHeight="1">
      <c r="A29" s="401"/>
      <c r="B29" s="402"/>
      <c r="C29" s="32" t="s">
        <v>23</v>
      </c>
      <c r="D29" s="33"/>
      <c r="E29" s="34"/>
      <c r="F29" s="34" t="s">
        <v>25</v>
      </c>
      <c r="G29" s="34" t="s">
        <v>23</v>
      </c>
      <c r="H29" s="35" t="s">
        <v>25</v>
      </c>
      <c r="I29" s="31"/>
      <c r="J29" s="31"/>
      <c r="K29" s="151">
        <f t="shared" si="0"/>
      </c>
      <c r="L29" s="17"/>
      <c r="M29" s="18"/>
      <c r="N29" s="18"/>
    </row>
    <row r="30" spans="1:14" ht="24" customHeight="1">
      <c r="A30" s="401"/>
      <c r="B30" s="402"/>
      <c r="C30" s="32" t="s">
        <v>23</v>
      </c>
      <c r="D30" s="33"/>
      <c r="E30" s="34"/>
      <c r="F30" s="34" t="s">
        <v>25</v>
      </c>
      <c r="G30" s="34" t="s">
        <v>23</v>
      </c>
      <c r="H30" s="35" t="s">
        <v>25</v>
      </c>
      <c r="I30" s="31"/>
      <c r="J30" s="31"/>
      <c r="K30" s="151">
        <f t="shared" si="0"/>
      </c>
      <c r="L30" s="20"/>
      <c r="M30" s="18"/>
      <c r="N30" s="18"/>
    </row>
    <row r="31" spans="1:14" ht="24" customHeight="1">
      <c r="A31" s="401"/>
      <c r="B31" s="402"/>
      <c r="C31" s="32" t="s">
        <v>23</v>
      </c>
      <c r="D31" s="33"/>
      <c r="E31" s="34"/>
      <c r="F31" s="34" t="s">
        <v>25</v>
      </c>
      <c r="G31" s="34" t="s">
        <v>23</v>
      </c>
      <c r="H31" s="35" t="s">
        <v>25</v>
      </c>
      <c r="I31" s="31"/>
      <c r="J31" s="31"/>
      <c r="K31" s="151">
        <f t="shared" si="0"/>
      </c>
      <c r="L31" s="20"/>
      <c r="M31" s="18"/>
      <c r="N31" s="18"/>
    </row>
    <row r="32" spans="1:14" ht="24" customHeight="1">
      <c r="A32" s="401"/>
      <c r="B32" s="402"/>
      <c r="C32" s="32" t="s">
        <v>23</v>
      </c>
      <c r="D32" s="33"/>
      <c r="E32" s="34"/>
      <c r="F32" s="34" t="s">
        <v>25</v>
      </c>
      <c r="G32" s="34" t="s">
        <v>23</v>
      </c>
      <c r="H32" s="35" t="s">
        <v>25</v>
      </c>
      <c r="I32" s="31"/>
      <c r="J32" s="31"/>
      <c r="K32" s="151">
        <f t="shared" si="0"/>
      </c>
      <c r="L32" s="17"/>
      <c r="M32" s="18"/>
      <c r="N32" s="18"/>
    </row>
    <row r="33" spans="1:14" ht="24" customHeight="1">
      <c r="A33" s="403" t="s">
        <v>23</v>
      </c>
      <c r="B33" s="404"/>
      <c r="C33" s="32" t="s">
        <v>23</v>
      </c>
      <c r="D33" s="33"/>
      <c r="E33" s="34"/>
      <c r="F33" s="34" t="s">
        <v>25</v>
      </c>
      <c r="G33" s="34" t="s">
        <v>23</v>
      </c>
      <c r="H33" s="35" t="s">
        <v>25</v>
      </c>
      <c r="I33" s="31"/>
      <c r="J33" s="31"/>
      <c r="K33" s="151">
        <f>IF(AND(I33="",J33=""),"",K32+I33-J33)</f>
      </c>
      <c r="L33" s="17"/>
      <c r="M33" s="18"/>
      <c r="N33" s="18"/>
    </row>
    <row r="34" spans="1:14" ht="24" customHeight="1" thickBot="1">
      <c r="A34" s="411"/>
      <c r="B34" s="406"/>
      <c r="C34" s="36"/>
      <c r="D34" s="37"/>
      <c r="E34" s="38"/>
      <c r="F34" s="39" t="s">
        <v>2</v>
      </c>
      <c r="G34" s="39"/>
      <c r="H34" s="40"/>
      <c r="I34" s="59">
        <f>SUM(I3:I33)</f>
        <v>0</v>
      </c>
      <c r="J34" s="59">
        <f>SUM(J3:J33)</f>
        <v>0</v>
      </c>
      <c r="K34" s="152">
        <f>I34-J34</f>
        <v>0</v>
      </c>
      <c r="L34" s="17"/>
      <c r="M34" s="18"/>
      <c r="N34" s="18"/>
    </row>
    <row r="35" spans="1:14" s="2" customFormat="1" ht="24" customHeight="1" thickTop="1">
      <c r="A35" s="412"/>
      <c r="B35" s="413"/>
      <c r="C35" s="41"/>
      <c r="D35" s="42"/>
      <c r="E35" s="43"/>
      <c r="F35" s="44" t="s">
        <v>0</v>
      </c>
      <c r="G35" s="44"/>
      <c r="H35" s="45"/>
      <c r="I35" s="60">
        <f>I34</f>
        <v>0</v>
      </c>
      <c r="J35" s="60">
        <f>J34</f>
        <v>0</v>
      </c>
      <c r="K35" s="153">
        <f>K34</f>
        <v>0</v>
      </c>
      <c r="L35" s="17"/>
      <c r="M35" s="18"/>
      <c r="N35" s="18"/>
    </row>
    <row r="36" spans="1:14" s="2" customFormat="1" ht="24" customHeight="1">
      <c r="A36" s="407" t="s">
        <v>23</v>
      </c>
      <c r="B36" s="408"/>
      <c r="C36" s="46" t="s">
        <v>23</v>
      </c>
      <c r="D36" s="47" t="s">
        <v>23</v>
      </c>
      <c r="E36" s="48"/>
      <c r="F36" s="48" t="s">
        <v>25</v>
      </c>
      <c r="G36" s="48" t="s">
        <v>23</v>
      </c>
      <c r="H36" s="35" t="s">
        <v>25</v>
      </c>
      <c r="I36" s="31"/>
      <c r="J36" s="31"/>
      <c r="K36" s="151">
        <f>IF(AND(I36="",J36=""),"",K35+I36-J36)</f>
      </c>
      <c r="L36" s="17"/>
      <c r="M36" s="18"/>
      <c r="N36" s="18"/>
    </row>
    <row r="37" spans="1:14" s="2" customFormat="1" ht="24" customHeight="1">
      <c r="A37" s="401" t="s">
        <v>23</v>
      </c>
      <c r="B37" s="402"/>
      <c r="C37" s="32" t="s">
        <v>23</v>
      </c>
      <c r="D37" s="33" t="s">
        <v>23</v>
      </c>
      <c r="E37" s="34"/>
      <c r="F37" s="34" t="s">
        <v>25</v>
      </c>
      <c r="G37" s="34" t="s">
        <v>23</v>
      </c>
      <c r="H37" s="35" t="s">
        <v>25</v>
      </c>
      <c r="I37" s="31"/>
      <c r="J37" s="31"/>
      <c r="K37" s="151">
        <f aca="true" t="shared" si="1" ref="K37:K63">IF(AND(I37="",J37=""),"",K36+I37-J37)</f>
      </c>
      <c r="L37" s="17"/>
      <c r="M37" s="18"/>
      <c r="N37" s="18"/>
    </row>
    <row r="38" spans="1:14" ht="24" customHeight="1">
      <c r="A38" s="401" t="s">
        <v>23</v>
      </c>
      <c r="B38" s="402"/>
      <c r="C38" s="32" t="s">
        <v>23</v>
      </c>
      <c r="D38" s="33" t="s">
        <v>23</v>
      </c>
      <c r="E38" s="34"/>
      <c r="F38" s="34" t="s">
        <v>25</v>
      </c>
      <c r="G38" s="34" t="s">
        <v>23</v>
      </c>
      <c r="H38" s="35" t="s">
        <v>25</v>
      </c>
      <c r="I38" s="31"/>
      <c r="J38" s="31"/>
      <c r="K38" s="151">
        <f t="shared" si="1"/>
      </c>
      <c r="L38" s="17"/>
      <c r="M38" s="18"/>
      <c r="N38" s="18"/>
    </row>
    <row r="39" spans="1:14" ht="24" customHeight="1">
      <c r="A39" s="401" t="s">
        <v>23</v>
      </c>
      <c r="B39" s="402"/>
      <c r="C39" s="32" t="s">
        <v>23</v>
      </c>
      <c r="D39" s="33" t="s">
        <v>23</v>
      </c>
      <c r="E39" s="34"/>
      <c r="F39" s="34" t="s">
        <v>25</v>
      </c>
      <c r="G39" s="34" t="s">
        <v>23</v>
      </c>
      <c r="H39" s="35" t="s">
        <v>25</v>
      </c>
      <c r="I39" s="31"/>
      <c r="J39" s="31"/>
      <c r="K39" s="151">
        <f t="shared" si="1"/>
      </c>
      <c r="L39" s="17"/>
      <c r="M39" s="18"/>
      <c r="N39" s="18"/>
    </row>
    <row r="40" spans="1:14" ht="24" customHeight="1">
      <c r="A40" s="401" t="s">
        <v>23</v>
      </c>
      <c r="B40" s="402"/>
      <c r="C40" s="32" t="s">
        <v>23</v>
      </c>
      <c r="D40" s="33" t="s">
        <v>23</v>
      </c>
      <c r="E40" s="34"/>
      <c r="F40" s="34" t="s">
        <v>25</v>
      </c>
      <c r="G40" s="34" t="s">
        <v>23</v>
      </c>
      <c r="H40" s="35" t="s">
        <v>25</v>
      </c>
      <c r="I40" s="31"/>
      <c r="J40" s="31"/>
      <c r="K40" s="151">
        <f t="shared" si="1"/>
      </c>
      <c r="L40" s="17"/>
      <c r="M40" s="18"/>
      <c r="N40" s="18"/>
    </row>
    <row r="41" spans="1:14" ht="24" customHeight="1">
      <c r="A41" s="401" t="s">
        <v>23</v>
      </c>
      <c r="B41" s="402"/>
      <c r="C41" s="32" t="s">
        <v>23</v>
      </c>
      <c r="D41" s="33" t="s">
        <v>23</v>
      </c>
      <c r="E41" s="34"/>
      <c r="F41" s="34" t="s">
        <v>25</v>
      </c>
      <c r="G41" s="34" t="s">
        <v>23</v>
      </c>
      <c r="H41" s="35" t="s">
        <v>25</v>
      </c>
      <c r="I41" s="31"/>
      <c r="J41" s="31"/>
      <c r="K41" s="151">
        <f t="shared" si="1"/>
      </c>
      <c r="L41" s="17"/>
      <c r="M41" s="18"/>
      <c r="N41" s="18"/>
    </row>
    <row r="42" spans="1:14" ht="24" customHeight="1">
      <c r="A42" s="401" t="s">
        <v>23</v>
      </c>
      <c r="B42" s="402"/>
      <c r="C42" s="32" t="s">
        <v>23</v>
      </c>
      <c r="D42" s="33" t="s">
        <v>23</v>
      </c>
      <c r="E42" s="34"/>
      <c r="F42" s="34" t="s">
        <v>25</v>
      </c>
      <c r="G42" s="34" t="s">
        <v>23</v>
      </c>
      <c r="H42" s="35" t="s">
        <v>25</v>
      </c>
      <c r="I42" s="31"/>
      <c r="J42" s="31"/>
      <c r="K42" s="151">
        <f t="shared" si="1"/>
      </c>
      <c r="L42" s="17"/>
      <c r="M42" s="18"/>
      <c r="N42" s="18"/>
    </row>
    <row r="43" spans="1:14" ht="24" customHeight="1">
      <c r="A43" s="401" t="s">
        <v>23</v>
      </c>
      <c r="B43" s="402"/>
      <c r="C43" s="32" t="s">
        <v>23</v>
      </c>
      <c r="D43" s="33" t="s">
        <v>23</v>
      </c>
      <c r="E43" s="34"/>
      <c r="F43" s="34" t="s">
        <v>25</v>
      </c>
      <c r="G43" s="34" t="s">
        <v>23</v>
      </c>
      <c r="H43" s="35" t="s">
        <v>25</v>
      </c>
      <c r="I43" s="31"/>
      <c r="J43" s="31"/>
      <c r="K43" s="151">
        <f t="shared" si="1"/>
      </c>
      <c r="L43" s="17"/>
      <c r="M43" s="18"/>
      <c r="N43" s="18"/>
    </row>
    <row r="44" spans="1:14" ht="24" customHeight="1">
      <c r="A44" s="401" t="s">
        <v>23</v>
      </c>
      <c r="B44" s="402"/>
      <c r="C44" s="32" t="s">
        <v>23</v>
      </c>
      <c r="D44" s="33" t="s">
        <v>23</v>
      </c>
      <c r="E44" s="34"/>
      <c r="F44" s="34" t="s">
        <v>25</v>
      </c>
      <c r="G44" s="34" t="s">
        <v>23</v>
      </c>
      <c r="H44" s="35" t="s">
        <v>25</v>
      </c>
      <c r="I44" s="31"/>
      <c r="J44" s="31"/>
      <c r="K44" s="151">
        <f t="shared" si="1"/>
      </c>
      <c r="L44" s="17"/>
      <c r="M44" s="18"/>
      <c r="N44" s="18"/>
    </row>
    <row r="45" spans="1:14" ht="24" customHeight="1">
      <c r="A45" s="401" t="s">
        <v>23</v>
      </c>
      <c r="B45" s="402"/>
      <c r="C45" s="32" t="s">
        <v>23</v>
      </c>
      <c r="D45" s="33" t="s">
        <v>23</v>
      </c>
      <c r="E45" s="34"/>
      <c r="F45" s="34" t="s">
        <v>25</v>
      </c>
      <c r="G45" s="34" t="s">
        <v>23</v>
      </c>
      <c r="H45" s="35" t="s">
        <v>25</v>
      </c>
      <c r="I45" s="31"/>
      <c r="J45" s="31"/>
      <c r="K45" s="151">
        <f t="shared" si="1"/>
      </c>
      <c r="L45" s="17"/>
      <c r="M45" s="18"/>
      <c r="N45" s="18"/>
    </row>
    <row r="46" spans="1:14" ht="24" customHeight="1">
      <c r="A46" s="401" t="s">
        <v>23</v>
      </c>
      <c r="B46" s="402"/>
      <c r="C46" s="32" t="s">
        <v>23</v>
      </c>
      <c r="D46" s="33" t="s">
        <v>23</v>
      </c>
      <c r="E46" s="34"/>
      <c r="F46" s="34" t="s">
        <v>25</v>
      </c>
      <c r="G46" s="34" t="s">
        <v>23</v>
      </c>
      <c r="H46" s="35" t="s">
        <v>25</v>
      </c>
      <c r="I46" s="31"/>
      <c r="J46" s="31"/>
      <c r="K46" s="151">
        <f t="shared" si="1"/>
      </c>
      <c r="L46" s="17"/>
      <c r="M46" s="21"/>
      <c r="N46" s="18"/>
    </row>
    <row r="47" spans="1:14" ht="24" customHeight="1">
      <c r="A47" s="401" t="s">
        <v>23</v>
      </c>
      <c r="B47" s="402"/>
      <c r="C47" s="32" t="s">
        <v>23</v>
      </c>
      <c r="D47" s="33" t="s">
        <v>23</v>
      </c>
      <c r="E47" s="34"/>
      <c r="F47" s="34" t="s">
        <v>25</v>
      </c>
      <c r="G47" s="34" t="s">
        <v>23</v>
      </c>
      <c r="H47" s="35" t="s">
        <v>25</v>
      </c>
      <c r="I47" s="31"/>
      <c r="J47" s="31"/>
      <c r="K47" s="151">
        <f t="shared" si="1"/>
      </c>
      <c r="L47" s="17"/>
      <c r="M47" s="18"/>
      <c r="N47" s="18"/>
    </row>
    <row r="48" spans="1:14" ht="24" customHeight="1">
      <c r="A48" s="401" t="s">
        <v>23</v>
      </c>
      <c r="B48" s="402"/>
      <c r="C48" s="32" t="s">
        <v>23</v>
      </c>
      <c r="D48" s="33" t="s">
        <v>23</v>
      </c>
      <c r="E48" s="34"/>
      <c r="F48" s="34" t="s">
        <v>25</v>
      </c>
      <c r="G48" s="34" t="s">
        <v>23</v>
      </c>
      <c r="H48" s="35" t="s">
        <v>25</v>
      </c>
      <c r="I48" s="31"/>
      <c r="J48" s="31"/>
      <c r="K48" s="151">
        <f t="shared" si="1"/>
      </c>
      <c r="L48" s="17"/>
      <c r="M48" s="18"/>
      <c r="N48" s="18"/>
    </row>
    <row r="49" spans="1:14" ht="24" customHeight="1">
      <c r="A49" s="401" t="s">
        <v>23</v>
      </c>
      <c r="B49" s="402"/>
      <c r="C49" s="32" t="s">
        <v>23</v>
      </c>
      <c r="D49" s="33" t="s">
        <v>23</v>
      </c>
      <c r="E49" s="34"/>
      <c r="F49" s="34" t="s">
        <v>25</v>
      </c>
      <c r="G49" s="34" t="s">
        <v>23</v>
      </c>
      <c r="H49" s="35" t="s">
        <v>25</v>
      </c>
      <c r="I49" s="31"/>
      <c r="J49" s="31"/>
      <c r="K49" s="151">
        <f t="shared" si="1"/>
      </c>
      <c r="L49" s="17"/>
      <c r="M49" s="18"/>
      <c r="N49" s="18"/>
    </row>
    <row r="50" spans="1:14" ht="24" customHeight="1">
      <c r="A50" s="401" t="s">
        <v>23</v>
      </c>
      <c r="B50" s="402"/>
      <c r="C50" s="32" t="s">
        <v>23</v>
      </c>
      <c r="D50" s="33" t="s">
        <v>23</v>
      </c>
      <c r="E50" s="34"/>
      <c r="F50" s="34" t="s">
        <v>25</v>
      </c>
      <c r="G50" s="34" t="s">
        <v>23</v>
      </c>
      <c r="H50" s="35" t="s">
        <v>25</v>
      </c>
      <c r="I50" s="31"/>
      <c r="J50" s="31"/>
      <c r="K50" s="151">
        <f t="shared" si="1"/>
      </c>
      <c r="L50" s="17"/>
      <c r="M50" s="18"/>
      <c r="N50" s="18"/>
    </row>
    <row r="51" spans="1:14" ht="24" customHeight="1">
      <c r="A51" s="401" t="s">
        <v>23</v>
      </c>
      <c r="B51" s="402"/>
      <c r="C51" s="32" t="s">
        <v>23</v>
      </c>
      <c r="D51" s="33" t="s">
        <v>23</v>
      </c>
      <c r="E51" s="34"/>
      <c r="F51" s="34" t="s">
        <v>25</v>
      </c>
      <c r="G51" s="34" t="s">
        <v>23</v>
      </c>
      <c r="H51" s="35" t="s">
        <v>25</v>
      </c>
      <c r="I51" s="31"/>
      <c r="J51" s="31"/>
      <c r="K51" s="151">
        <f t="shared" si="1"/>
      </c>
      <c r="L51" s="17"/>
      <c r="M51" s="18"/>
      <c r="N51" s="18"/>
    </row>
    <row r="52" spans="1:14" ht="24" customHeight="1">
      <c r="A52" s="401" t="s">
        <v>23</v>
      </c>
      <c r="B52" s="402"/>
      <c r="C52" s="32" t="s">
        <v>23</v>
      </c>
      <c r="D52" s="33" t="s">
        <v>23</v>
      </c>
      <c r="E52" s="34"/>
      <c r="F52" s="34" t="s">
        <v>25</v>
      </c>
      <c r="G52" s="34" t="s">
        <v>23</v>
      </c>
      <c r="H52" s="35" t="s">
        <v>25</v>
      </c>
      <c r="I52" s="31"/>
      <c r="J52" s="31"/>
      <c r="K52" s="151">
        <f t="shared" si="1"/>
      </c>
      <c r="L52" s="17"/>
      <c r="M52" s="18"/>
      <c r="N52" s="18"/>
    </row>
    <row r="53" spans="1:14" ht="24" customHeight="1">
      <c r="A53" s="401" t="s">
        <v>23</v>
      </c>
      <c r="B53" s="402"/>
      <c r="C53" s="32" t="s">
        <v>23</v>
      </c>
      <c r="D53" s="33" t="s">
        <v>23</v>
      </c>
      <c r="E53" s="34"/>
      <c r="F53" s="34" t="s">
        <v>25</v>
      </c>
      <c r="G53" s="34" t="s">
        <v>23</v>
      </c>
      <c r="H53" s="35" t="s">
        <v>25</v>
      </c>
      <c r="I53" s="31"/>
      <c r="J53" s="31"/>
      <c r="K53" s="151">
        <f t="shared" si="1"/>
      </c>
      <c r="L53" s="17"/>
      <c r="M53" s="18"/>
      <c r="N53" s="18"/>
    </row>
    <row r="54" spans="1:14" ht="24" customHeight="1">
      <c r="A54" s="401" t="s">
        <v>23</v>
      </c>
      <c r="B54" s="402"/>
      <c r="C54" s="32" t="s">
        <v>23</v>
      </c>
      <c r="D54" s="33" t="s">
        <v>23</v>
      </c>
      <c r="E54" s="34"/>
      <c r="F54" s="34" t="s">
        <v>25</v>
      </c>
      <c r="G54" s="34" t="s">
        <v>23</v>
      </c>
      <c r="H54" s="35" t="s">
        <v>25</v>
      </c>
      <c r="I54" s="31"/>
      <c r="J54" s="31"/>
      <c r="K54" s="151">
        <f t="shared" si="1"/>
      </c>
      <c r="L54" s="17"/>
      <c r="M54" s="18"/>
      <c r="N54" s="18"/>
    </row>
    <row r="55" spans="1:14" ht="24" customHeight="1">
      <c r="A55" s="401" t="s">
        <v>23</v>
      </c>
      <c r="B55" s="402"/>
      <c r="C55" s="32" t="s">
        <v>23</v>
      </c>
      <c r="D55" s="33" t="s">
        <v>23</v>
      </c>
      <c r="E55" s="34"/>
      <c r="F55" s="34" t="s">
        <v>25</v>
      </c>
      <c r="G55" s="34" t="s">
        <v>23</v>
      </c>
      <c r="H55" s="35" t="s">
        <v>25</v>
      </c>
      <c r="I55" s="31"/>
      <c r="J55" s="31"/>
      <c r="K55" s="151">
        <f t="shared" si="1"/>
      </c>
      <c r="L55" s="17"/>
      <c r="M55" s="18"/>
      <c r="N55" s="18"/>
    </row>
    <row r="56" spans="1:14" ht="24" customHeight="1">
      <c r="A56" s="401" t="s">
        <v>23</v>
      </c>
      <c r="B56" s="402"/>
      <c r="C56" s="32" t="s">
        <v>23</v>
      </c>
      <c r="D56" s="33" t="s">
        <v>23</v>
      </c>
      <c r="E56" s="34"/>
      <c r="F56" s="34" t="s">
        <v>25</v>
      </c>
      <c r="G56" s="34" t="s">
        <v>23</v>
      </c>
      <c r="H56" s="35" t="s">
        <v>25</v>
      </c>
      <c r="I56" s="31"/>
      <c r="J56" s="31"/>
      <c r="K56" s="151">
        <f t="shared" si="1"/>
      </c>
      <c r="L56" s="17"/>
      <c r="M56" s="18"/>
      <c r="N56" s="18"/>
    </row>
    <row r="57" spans="1:14" ht="24" customHeight="1">
      <c r="A57" s="401" t="s">
        <v>23</v>
      </c>
      <c r="B57" s="402"/>
      <c r="C57" s="32" t="s">
        <v>23</v>
      </c>
      <c r="D57" s="33" t="s">
        <v>23</v>
      </c>
      <c r="E57" s="34"/>
      <c r="F57" s="34" t="s">
        <v>25</v>
      </c>
      <c r="G57" s="34" t="s">
        <v>23</v>
      </c>
      <c r="H57" s="35" t="s">
        <v>25</v>
      </c>
      <c r="I57" s="31"/>
      <c r="J57" s="31"/>
      <c r="K57" s="151">
        <f t="shared" si="1"/>
      </c>
      <c r="L57" s="17"/>
      <c r="M57" s="18"/>
      <c r="N57" s="18"/>
    </row>
    <row r="58" spans="1:14" ht="24" customHeight="1">
      <c r="A58" s="401" t="s">
        <v>23</v>
      </c>
      <c r="B58" s="402"/>
      <c r="C58" s="32" t="s">
        <v>23</v>
      </c>
      <c r="D58" s="33" t="s">
        <v>23</v>
      </c>
      <c r="E58" s="34"/>
      <c r="F58" s="34" t="s">
        <v>25</v>
      </c>
      <c r="G58" s="34" t="s">
        <v>23</v>
      </c>
      <c r="H58" s="35" t="s">
        <v>25</v>
      </c>
      <c r="I58" s="31"/>
      <c r="J58" s="31"/>
      <c r="K58" s="151">
        <f t="shared" si="1"/>
      </c>
      <c r="L58" s="17"/>
      <c r="M58" s="18"/>
      <c r="N58" s="18"/>
    </row>
    <row r="59" spans="1:14" ht="24" customHeight="1">
      <c r="A59" s="401" t="s">
        <v>23</v>
      </c>
      <c r="B59" s="402"/>
      <c r="C59" s="32" t="s">
        <v>23</v>
      </c>
      <c r="D59" s="33" t="s">
        <v>23</v>
      </c>
      <c r="E59" s="34"/>
      <c r="F59" s="34" t="s">
        <v>25</v>
      </c>
      <c r="G59" s="34" t="s">
        <v>23</v>
      </c>
      <c r="H59" s="35" t="s">
        <v>25</v>
      </c>
      <c r="I59" s="31"/>
      <c r="J59" s="31"/>
      <c r="K59" s="151">
        <f t="shared" si="1"/>
      </c>
      <c r="L59" s="17"/>
      <c r="M59" s="18"/>
      <c r="N59" s="18"/>
    </row>
    <row r="60" spans="1:14" ht="24" customHeight="1">
      <c r="A60" s="401" t="s">
        <v>23</v>
      </c>
      <c r="B60" s="402"/>
      <c r="C60" s="32" t="s">
        <v>23</v>
      </c>
      <c r="D60" s="33" t="s">
        <v>23</v>
      </c>
      <c r="E60" s="34"/>
      <c r="F60" s="34" t="s">
        <v>25</v>
      </c>
      <c r="G60" s="34" t="s">
        <v>23</v>
      </c>
      <c r="H60" s="35" t="s">
        <v>25</v>
      </c>
      <c r="I60" s="31"/>
      <c r="J60" s="31"/>
      <c r="K60" s="151">
        <f t="shared" si="1"/>
      </c>
      <c r="L60" s="17"/>
      <c r="M60" s="18"/>
      <c r="N60" s="18"/>
    </row>
    <row r="61" spans="1:14" ht="24" customHeight="1">
      <c r="A61" s="401" t="s">
        <v>23</v>
      </c>
      <c r="B61" s="402"/>
      <c r="C61" s="32" t="s">
        <v>23</v>
      </c>
      <c r="D61" s="33" t="s">
        <v>23</v>
      </c>
      <c r="E61" s="34"/>
      <c r="F61" s="34" t="s">
        <v>25</v>
      </c>
      <c r="G61" s="34" t="s">
        <v>23</v>
      </c>
      <c r="H61" s="35" t="s">
        <v>25</v>
      </c>
      <c r="I61" s="31"/>
      <c r="J61" s="31"/>
      <c r="K61" s="151">
        <f t="shared" si="1"/>
      </c>
      <c r="L61" s="20"/>
      <c r="M61" s="18"/>
      <c r="N61" s="18"/>
    </row>
    <row r="62" spans="1:14" ht="24" customHeight="1">
      <c r="A62" s="401" t="s">
        <v>23</v>
      </c>
      <c r="B62" s="402"/>
      <c r="C62" s="32" t="s">
        <v>23</v>
      </c>
      <c r="D62" s="33" t="s">
        <v>23</v>
      </c>
      <c r="E62" s="34"/>
      <c r="F62" s="34" t="s">
        <v>25</v>
      </c>
      <c r="G62" s="34" t="s">
        <v>23</v>
      </c>
      <c r="H62" s="35" t="s">
        <v>25</v>
      </c>
      <c r="I62" s="31"/>
      <c r="J62" s="31"/>
      <c r="K62" s="151">
        <f t="shared" si="1"/>
      </c>
      <c r="L62" s="20"/>
      <c r="M62" s="18"/>
      <c r="N62" s="18"/>
    </row>
    <row r="63" spans="1:14" ht="24" customHeight="1">
      <c r="A63" s="401" t="s">
        <v>23</v>
      </c>
      <c r="B63" s="402"/>
      <c r="C63" s="32" t="s">
        <v>23</v>
      </c>
      <c r="D63" s="33" t="s">
        <v>23</v>
      </c>
      <c r="E63" s="34"/>
      <c r="F63" s="34" t="s">
        <v>25</v>
      </c>
      <c r="G63" s="34" t="s">
        <v>23</v>
      </c>
      <c r="H63" s="35" t="s">
        <v>25</v>
      </c>
      <c r="I63" s="31"/>
      <c r="J63" s="31"/>
      <c r="K63" s="151">
        <f t="shared" si="1"/>
      </c>
      <c r="L63" s="17"/>
      <c r="M63" s="18"/>
      <c r="N63" s="18"/>
    </row>
    <row r="64" spans="1:14" ht="24" customHeight="1">
      <c r="A64" s="403" t="s">
        <v>23</v>
      </c>
      <c r="B64" s="404"/>
      <c r="C64" s="32" t="s">
        <v>23</v>
      </c>
      <c r="D64" s="33" t="s">
        <v>23</v>
      </c>
      <c r="E64" s="34"/>
      <c r="F64" s="34" t="s">
        <v>25</v>
      </c>
      <c r="G64" s="34" t="s">
        <v>23</v>
      </c>
      <c r="H64" s="35" t="s">
        <v>25</v>
      </c>
      <c r="I64" s="31"/>
      <c r="J64" s="31"/>
      <c r="K64" s="151">
        <f>IF(AND(I64="",J64=""),"",K63+I64-J64)</f>
      </c>
      <c r="L64" s="17"/>
      <c r="M64" s="18"/>
      <c r="N64" s="18"/>
    </row>
    <row r="65" spans="1:14" ht="24" customHeight="1" thickBot="1">
      <c r="A65" s="405"/>
      <c r="B65" s="406"/>
      <c r="C65" s="176"/>
      <c r="D65" s="177"/>
      <c r="E65" s="178"/>
      <c r="F65" s="179" t="s">
        <v>2</v>
      </c>
      <c r="G65" s="179"/>
      <c r="H65" s="183"/>
      <c r="I65" s="181">
        <f>SUM(I35:I64)</f>
        <v>0</v>
      </c>
      <c r="J65" s="181">
        <f>SUM(J35:J64)</f>
        <v>0</v>
      </c>
      <c r="K65" s="182">
        <f>I65-J65</f>
        <v>0</v>
      </c>
      <c r="L65" s="17"/>
      <c r="M65" s="18"/>
      <c r="N65" s="18"/>
    </row>
    <row r="66" spans="1:14" ht="24" customHeight="1" thickTop="1">
      <c r="A66"/>
      <c r="B66"/>
      <c r="C66"/>
      <c r="D66"/>
      <c r="E66"/>
      <c r="F66"/>
      <c r="G66"/>
      <c r="H66"/>
      <c r="I66"/>
      <c r="J66"/>
      <c r="K66"/>
      <c r="L66"/>
      <c r="M66"/>
      <c r="N66" s="18"/>
    </row>
    <row r="67" spans="1:14" ht="24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 s="18"/>
    </row>
    <row r="68" spans="1:14" ht="24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 s="18"/>
    </row>
    <row r="69" spans="1:14" ht="24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 s="18"/>
    </row>
    <row r="70" spans="1:14" ht="24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 s="18"/>
    </row>
    <row r="71" spans="1:14" ht="24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 s="18"/>
    </row>
    <row r="72" spans="1:14" ht="24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 s="18"/>
    </row>
    <row r="73" spans="1:14" ht="24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 s="18"/>
    </row>
    <row r="74" spans="1:14" ht="24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 s="18"/>
    </row>
    <row r="75" spans="1:14" ht="24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 s="18"/>
    </row>
    <row r="76" spans="1:14" ht="24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 s="18"/>
    </row>
    <row r="77" spans="1:14" ht="24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 s="18"/>
    </row>
    <row r="78" spans="1:14" ht="24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 s="18"/>
    </row>
    <row r="79" spans="1:14" ht="24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 s="18"/>
    </row>
    <row r="80" spans="1:14" ht="24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 s="18"/>
    </row>
    <row r="81" spans="1:14" ht="24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 s="18"/>
    </row>
    <row r="82" spans="1:14" ht="24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 s="18"/>
    </row>
    <row r="83" spans="1:14" ht="24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 s="18"/>
    </row>
    <row r="84" spans="1:14" ht="24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 s="18"/>
    </row>
    <row r="85" spans="1:14" ht="24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 s="18"/>
    </row>
    <row r="86" spans="1:14" ht="24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 s="18"/>
    </row>
    <row r="87" spans="1:14" ht="24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 s="18"/>
    </row>
    <row r="88" spans="1:14" ht="24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 s="18"/>
    </row>
    <row r="89" spans="1:14" ht="24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 s="18"/>
    </row>
    <row r="90" spans="1:14" ht="24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 s="18"/>
    </row>
    <row r="91" spans="1:14" ht="24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 s="18"/>
    </row>
    <row r="92" spans="1:14" ht="24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 s="18"/>
    </row>
    <row r="93" spans="1:14" ht="24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 s="18"/>
    </row>
    <row r="94" spans="1:14" ht="24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 s="18"/>
    </row>
    <row r="95" spans="1:14" ht="24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 s="18"/>
    </row>
    <row r="96" spans="1:14" ht="24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 s="18"/>
    </row>
    <row r="97" spans="1:14" ht="24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 s="18"/>
    </row>
    <row r="98" spans="1:14" ht="24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 s="18"/>
    </row>
    <row r="99" spans="1:14" ht="24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 s="18"/>
    </row>
    <row r="100" spans="1:14" ht="24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 s="18"/>
    </row>
    <row r="101" spans="1:14" ht="24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 s="18"/>
    </row>
    <row r="102" spans="1:14" ht="24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 s="18"/>
    </row>
    <row r="103" spans="1:14" ht="24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 s="18"/>
    </row>
    <row r="104" spans="1:14" ht="24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 s="18"/>
    </row>
    <row r="105" spans="1:14" ht="24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 s="18"/>
    </row>
    <row r="106" spans="1:14" ht="24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 s="18"/>
    </row>
    <row r="107" spans="1:14" ht="24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 s="18"/>
    </row>
    <row r="108" spans="1:14" ht="24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 s="18"/>
    </row>
    <row r="109" spans="1:14" ht="24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 s="18"/>
    </row>
    <row r="110" spans="1:14" ht="24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18"/>
    </row>
    <row r="111" spans="1:14" ht="24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 s="18"/>
    </row>
    <row r="112" spans="1:14" ht="24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 s="18"/>
    </row>
    <row r="113" spans="1:14" ht="24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 s="18"/>
    </row>
    <row r="114" spans="1:14" ht="24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 s="18"/>
    </row>
    <row r="115" spans="1:14" ht="24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 s="18"/>
    </row>
    <row r="116" spans="1:14" ht="24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18"/>
    </row>
    <row r="117" spans="1:14" ht="24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18"/>
    </row>
    <row r="118" spans="1:14" ht="24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18"/>
    </row>
    <row r="119" spans="1:14" ht="24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 s="18"/>
    </row>
    <row r="120" spans="1:14" ht="24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 s="18"/>
    </row>
    <row r="121" spans="1:14" ht="24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 s="18"/>
    </row>
    <row r="122" spans="1:14" ht="24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 s="18"/>
    </row>
    <row r="123" spans="1:14" ht="24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 s="18"/>
    </row>
    <row r="124" spans="1:14" ht="24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 s="18"/>
    </row>
    <row r="125" spans="1:14" ht="24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 s="18"/>
    </row>
    <row r="126" spans="1:14" ht="24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 s="18"/>
    </row>
    <row r="127" spans="1:14" ht="24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 s="18"/>
    </row>
    <row r="128" spans="1:14" ht="24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 s="18"/>
    </row>
    <row r="129" spans="1:14" ht="24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 s="18"/>
    </row>
    <row r="130" spans="1:14" ht="24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 s="18"/>
    </row>
    <row r="131" spans="1:14" ht="24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 s="18"/>
    </row>
    <row r="132" spans="1:14" ht="24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 s="18"/>
    </row>
    <row r="133" spans="1:14" ht="24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 s="18"/>
    </row>
    <row r="134" spans="1:14" ht="24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 s="18"/>
    </row>
    <row r="135" spans="1:14" ht="24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 s="18"/>
    </row>
    <row r="136" spans="1:14" ht="24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18"/>
    </row>
    <row r="137" spans="1:14" ht="24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 s="18"/>
    </row>
    <row r="138" spans="1:14" ht="24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18"/>
    </row>
    <row r="139" spans="1:14" ht="24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 s="18"/>
    </row>
    <row r="140" spans="1:14" ht="24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 s="18"/>
    </row>
    <row r="141" spans="1:14" ht="24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 s="18"/>
    </row>
    <row r="142" spans="1:14" ht="24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 s="18"/>
    </row>
    <row r="143" spans="1:14" ht="24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 s="18"/>
    </row>
    <row r="144" spans="1:14" ht="24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18"/>
    </row>
    <row r="145" spans="1:14" ht="24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 s="18"/>
    </row>
    <row r="146" spans="1:14" ht="24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 s="18"/>
    </row>
    <row r="147" spans="1:14" ht="24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18"/>
    </row>
    <row r="148" spans="1:14" ht="24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 s="18"/>
    </row>
    <row r="149" spans="1:14" ht="24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 s="18"/>
    </row>
    <row r="150" spans="1:14" ht="24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 s="18"/>
    </row>
    <row r="151" spans="1:14" ht="24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18"/>
    </row>
    <row r="152" spans="1:14" ht="24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 s="18"/>
    </row>
    <row r="153" spans="1:14" ht="24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 s="18"/>
    </row>
    <row r="154" spans="1:14" ht="24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 s="18"/>
    </row>
    <row r="155" spans="1:14" ht="24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 s="18"/>
    </row>
    <row r="156" spans="1:14" ht="24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 s="18"/>
    </row>
    <row r="157" spans="1:14" ht="24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 s="18"/>
    </row>
    <row r="158" spans="1:14" ht="24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 s="1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 s="18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 s="18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 s="18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 s="18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 s="18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 s="18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 s="18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 s="18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 s="18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 s="1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 s="18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 s="18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 s="18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 s="18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 s="18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 s="18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 s="18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 s="18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 s="18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 s="1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 s="18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 s="18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 s="18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 s="18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 s="18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 s="18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 s="18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 s="18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 s="18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 s="1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 s="18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 s="18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 s="18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 s="18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 s="17"/>
      <c r="M193" s="18"/>
      <c r="N193" s="18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 s="17"/>
      <c r="M194" s="18"/>
      <c r="N194" s="18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 s="17"/>
      <c r="M195" s="18"/>
      <c r="N195" s="18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 s="17"/>
      <c r="M196" s="18"/>
      <c r="N196" s="18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 s="17"/>
      <c r="M197" s="18"/>
      <c r="N197" s="18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 s="17"/>
      <c r="M198" s="18"/>
      <c r="N198" s="1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 s="17"/>
      <c r="M199" s="18"/>
      <c r="N199" s="18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 s="17"/>
      <c r="M200" s="18"/>
      <c r="N200" s="18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 s="17"/>
      <c r="M201" s="18"/>
      <c r="N201" s="18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 s="17"/>
      <c r="M202" s="18"/>
      <c r="N202" s="18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 s="17"/>
      <c r="M203" s="18"/>
      <c r="N203" s="18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 s="17"/>
      <c r="M204" s="18"/>
      <c r="N204" s="18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 s="17"/>
      <c r="M205" s="18"/>
      <c r="N205" s="18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 s="17"/>
      <c r="M206" s="18"/>
      <c r="N206" s="18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 s="17"/>
      <c r="M207" s="18"/>
      <c r="N207" s="18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 s="17"/>
      <c r="M208" s="18"/>
      <c r="N208" s="1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 s="17"/>
      <c r="M209" s="18"/>
      <c r="N209" s="18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 s="17"/>
      <c r="M210" s="18"/>
      <c r="N210" s="18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 s="17"/>
      <c r="M211" s="18"/>
      <c r="N211" s="18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 s="17"/>
      <c r="M212" s="18"/>
      <c r="N212" s="18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 s="17"/>
      <c r="M213" s="18"/>
      <c r="N213" s="18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 s="17"/>
      <c r="M214" s="18"/>
      <c r="N214" s="18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 s="17"/>
      <c r="M215" s="18"/>
      <c r="N215" s="18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 s="20"/>
      <c r="M216" s="18"/>
      <c r="N216" s="18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 s="20"/>
      <c r="M217" s="18"/>
      <c r="N217" s="18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 s="17"/>
      <c r="M218" s="18"/>
      <c r="N218" s="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 s="17"/>
      <c r="M219" s="18"/>
      <c r="N219" s="18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 s="17"/>
      <c r="M220" s="18"/>
      <c r="N220" s="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 s="17"/>
      <c r="M221" s="18"/>
      <c r="N221" s="18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 s="17"/>
      <c r="M222" s="18"/>
      <c r="N222" s="18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 s="17"/>
      <c r="M223" s="18"/>
      <c r="N223" s="18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 s="17"/>
      <c r="M224" s="18"/>
      <c r="N224" s="18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 s="17"/>
      <c r="M225" s="18"/>
      <c r="N225" s="18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 s="17"/>
      <c r="M226" s="18"/>
      <c r="N226" s="18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 s="17"/>
      <c r="M227" s="18"/>
      <c r="N227" s="18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 s="17"/>
      <c r="M228" s="18"/>
      <c r="N228" s="1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 s="17"/>
      <c r="M229" s="18"/>
      <c r="N229" s="18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 s="17"/>
      <c r="M230" s="18"/>
      <c r="N230" s="18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 s="17"/>
      <c r="M231" s="18"/>
      <c r="N231" s="18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 s="17"/>
      <c r="M232" s="18"/>
      <c r="N232" s="18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 s="17"/>
      <c r="M233" s="18"/>
      <c r="N233" s="18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 s="17"/>
      <c r="M234" s="18"/>
      <c r="N234" s="18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 s="17"/>
      <c r="M235" s="18"/>
      <c r="N235" s="18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 s="17"/>
      <c r="M236" s="18"/>
      <c r="N236" s="18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 s="17"/>
      <c r="M237" s="18"/>
      <c r="N237" s="18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 s="17"/>
      <c r="M238" s="18"/>
      <c r="N238" s="1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 s="17"/>
      <c r="M239" s="18"/>
      <c r="N239" s="18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 s="17"/>
      <c r="M240" s="18"/>
      <c r="N240" s="18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 s="17"/>
      <c r="M241" s="18"/>
      <c r="N241" s="18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 s="17"/>
      <c r="M242" s="18"/>
      <c r="N242" s="18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 s="17"/>
      <c r="M243" s="18"/>
      <c r="N243" s="18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 s="17"/>
      <c r="M244" s="18"/>
      <c r="N244" s="18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 s="17"/>
      <c r="M245" s="18"/>
      <c r="N245" s="18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 s="17"/>
      <c r="M246" s="18"/>
      <c r="N246" s="18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 s="20"/>
      <c r="M247" s="18"/>
      <c r="N247" s="18"/>
    </row>
    <row r="248" spans="1:12" ht="22.5" customHeight="1">
      <c r="A248"/>
      <c r="B248"/>
      <c r="C248"/>
      <c r="D248"/>
      <c r="E248"/>
      <c r="F248"/>
      <c r="G248"/>
      <c r="H248"/>
      <c r="I248"/>
      <c r="J248"/>
      <c r="K248"/>
      <c r="L248" s="20"/>
    </row>
    <row r="249" spans="1:12" ht="22.5" customHeight="1">
      <c r="A249"/>
      <c r="B249"/>
      <c r="C249"/>
      <c r="D249"/>
      <c r="E249"/>
      <c r="F249"/>
      <c r="G249"/>
      <c r="H249"/>
      <c r="I249"/>
      <c r="J249"/>
      <c r="K249"/>
      <c r="L249" s="17"/>
    </row>
    <row r="250" spans="1:12" ht="22.5" customHeight="1">
      <c r="A250"/>
      <c r="B250"/>
      <c r="C250"/>
      <c r="D250"/>
      <c r="E250"/>
      <c r="F250"/>
      <c r="G250"/>
      <c r="H250"/>
      <c r="I250"/>
      <c r="J250"/>
      <c r="K250"/>
      <c r="L250" s="17"/>
    </row>
    <row r="251" spans="1:12" ht="22.5" customHeight="1">
      <c r="A251"/>
      <c r="B251"/>
      <c r="C251"/>
      <c r="D251"/>
      <c r="E251"/>
      <c r="F251"/>
      <c r="G251"/>
      <c r="H251"/>
      <c r="I251"/>
      <c r="J251"/>
      <c r="K251"/>
      <c r="L251" s="17"/>
    </row>
    <row r="252" spans="1:12" ht="22.5" customHeight="1">
      <c r="A252"/>
      <c r="B252"/>
      <c r="C252"/>
      <c r="D252"/>
      <c r="E252"/>
      <c r="F252"/>
      <c r="G252"/>
      <c r="H252"/>
      <c r="I252"/>
      <c r="J252"/>
      <c r="K252"/>
      <c r="L252" s="10"/>
    </row>
    <row r="253" spans="1:12" ht="22.5" customHeight="1">
      <c r="A253"/>
      <c r="B253"/>
      <c r="C253"/>
      <c r="D253"/>
      <c r="E253"/>
      <c r="F253"/>
      <c r="G253"/>
      <c r="H253"/>
      <c r="I253"/>
      <c r="J253"/>
      <c r="K253"/>
      <c r="L253" s="10"/>
    </row>
    <row r="254" spans="1:12" ht="22.5" customHeight="1">
      <c r="A254"/>
      <c r="B254"/>
      <c r="C254"/>
      <c r="D254"/>
      <c r="E254"/>
      <c r="F254"/>
      <c r="G254"/>
      <c r="H254"/>
      <c r="I254"/>
      <c r="J254"/>
      <c r="K254"/>
      <c r="L254" s="10"/>
    </row>
    <row r="255" spans="1:12" ht="22.5" customHeight="1">
      <c r="A255"/>
      <c r="B255"/>
      <c r="C255"/>
      <c r="D255"/>
      <c r="E255"/>
      <c r="F255"/>
      <c r="G255"/>
      <c r="H255"/>
      <c r="I255"/>
      <c r="J255"/>
      <c r="K255"/>
      <c r="L255" s="10"/>
    </row>
    <row r="256" spans="1:12" ht="22.5" customHeight="1">
      <c r="A256"/>
      <c r="B256"/>
      <c r="C256"/>
      <c r="D256"/>
      <c r="E256"/>
      <c r="F256"/>
      <c r="G256"/>
      <c r="H256"/>
      <c r="I256"/>
      <c r="J256"/>
      <c r="K256"/>
      <c r="L256" s="10"/>
    </row>
    <row r="257" spans="1:12" ht="22.5" customHeight="1">
      <c r="A257"/>
      <c r="B257"/>
      <c r="C257"/>
      <c r="D257"/>
      <c r="E257"/>
      <c r="F257"/>
      <c r="G257"/>
      <c r="H257"/>
      <c r="I257"/>
      <c r="J257"/>
      <c r="K257"/>
      <c r="L257" s="10"/>
    </row>
    <row r="258" spans="1:12" ht="22.5" customHeight="1">
      <c r="A258"/>
      <c r="B258"/>
      <c r="C258"/>
      <c r="D258"/>
      <c r="E258"/>
      <c r="F258"/>
      <c r="G258"/>
      <c r="H258"/>
      <c r="I258"/>
      <c r="J258"/>
      <c r="K258"/>
      <c r="L258" s="10"/>
    </row>
    <row r="259" spans="1:12" ht="22.5" customHeight="1">
      <c r="A259"/>
      <c r="B259"/>
      <c r="C259"/>
      <c r="D259"/>
      <c r="E259"/>
      <c r="F259"/>
      <c r="G259"/>
      <c r="H259"/>
      <c r="I259"/>
      <c r="J259"/>
      <c r="K259"/>
      <c r="L259" s="10"/>
    </row>
    <row r="260" spans="1:12" ht="22.5" customHeight="1">
      <c r="A260"/>
      <c r="B260"/>
      <c r="C260"/>
      <c r="D260"/>
      <c r="E260"/>
      <c r="F260"/>
      <c r="G260"/>
      <c r="H260"/>
      <c r="I260"/>
      <c r="J260"/>
      <c r="K260"/>
      <c r="L260" s="10"/>
    </row>
    <row r="261" spans="1:12" ht="22.5" customHeight="1">
      <c r="A261"/>
      <c r="B261"/>
      <c r="C261"/>
      <c r="D261"/>
      <c r="E261"/>
      <c r="F261"/>
      <c r="G261"/>
      <c r="H261"/>
      <c r="I261"/>
      <c r="J261"/>
      <c r="K261"/>
      <c r="L261" s="10"/>
    </row>
    <row r="262" spans="1:12" ht="22.5" customHeight="1">
      <c r="A262"/>
      <c r="B262"/>
      <c r="C262"/>
      <c r="D262"/>
      <c r="E262"/>
      <c r="F262"/>
      <c r="G262"/>
      <c r="H262"/>
      <c r="I262"/>
      <c r="J262"/>
      <c r="K262"/>
      <c r="L262" s="10"/>
    </row>
    <row r="263" spans="1:12" ht="22.5" customHeight="1">
      <c r="A263"/>
      <c r="B263"/>
      <c r="C263"/>
      <c r="D263"/>
      <c r="E263"/>
      <c r="F263"/>
      <c r="G263"/>
      <c r="H263"/>
      <c r="I263"/>
      <c r="J263"/>
      <c r="K263"/>
      <c r="L263" s="10"/>
    </row>
    <row r="264" spans="1:12" ht="22.5" customHeight="1">
      <c r="A264"/>
      <c r="B264"/>
      <c r="C264"/>
      <c r="D264"/>
      <c r="E264"/>
      <c r="F264"/>
      <c r="G264"/>
      <c r="H264"/>
      <c r="I264"/>
      <c r="J264"/>
      <c r="K264"/>
      <c r="L264" s="10"/>
    </row>
    <row r="265" spans="1:12" ht="22.5" customHeight="1">
      <c r="A265"/>
      <c r="B265"/>
      <c r="C265"/>
      <c r="D265"/>
      <c r="E265"/>
      <c r="F265"/>
      <c r="G265"/>
      <c r="H265"/>
      <c r="I265"/>
      <c r="J265"/>
      <c r="K265"/>
      <c r="L265" s="10"/>
    </row>
    <row r="266" spans="1:12" ht="22.5" customHeight="1">
      <c r="A266"/>
      <c r="B266"/>
      <c r="C266"/>
      <c r="D266"/>
      <c r="E266"/>
      <c r="F266"/>
      <c r="G266"/>
      <c r="H266"/>
      <c r="I266"/>
      <c r="J266"/>
      <c r="K266"/>
      <c r="L266" s="10"/>
    </row>
    <row r="267" spans="1:12" ht="22.5" customHeight="1">
      <c r="A267"/>
      <c r="B267"/>
      <c r="C267"/>
      <c r="D267"/>
      <c r="E267"/>
      <c r="F267"/>
      <c r="G267"/>
      <c r="H267"/>
      <c r="I267"/>
      <c r="J267"/>
      <c r="K267"/>
      <c r="L267" s="10"/>
    </row>
    <row r="268" spans="1:12" ht="22.5" customHeight="1">
      <c r="A268"/>
      <c r="B268"/>
      <c r="C268"/>
      <c r="D268"/>
      <c r="E268"/>
      <c r="F268"/>
      <c r="G268"/>
      <c r="H268"/>
      <c r="I268"/>
      <c r="J268"/>
      <c r="K268"/>
      <c r="L268" s="10"/>
    </row>
    <row r="269" spans="1:12" ht="22.5" customHeight="1">
      <c r="A269"/>
      <c r="B269"/>
      <c r="C269"/>
      <c r="D269"/>
      <c r="E269"/>
      <c r="F269"/>
      <c r="G269"/>
      <c r="H269"/>
      <c r="I269"/>
      <c r="J269"/>
      <c r="K269"/>
      <c r="L269" s="10"/>
    </row>
    <row r="270" spans="1:12" ht="22.5" customHeight="1">
      <c r="A270"/>
      <c r="B270"/>
      <c r="C270"/>
      <c r="D270"/>
      <c r="E270"/>
      <c r="F270"/>
      <c r="G270"/>
      <c r="H270"/>
      <c r="I270"/>
      <c r="J270"/>
      <c r="K270"/>
      <c r="L270" s="10"/>
    </row>
    <row r="271" spans="1:12" ht="22.5" customHeight="1">
      <c r="A271"/>
      <c r="B271"/>
      <c r="C271"/>
      <c r="D271"/>
      <c r="E271"/>
      <c r="F271"/>
      <c r="G271"/>
      <c r="H271"/>
      <c r="I271"/>
      <c r="J271"/>
      <c r="K271"/>
      <c r="L271" s="10"/>
    </row>
    <row r="272" spans="1:12" ht="22.5" customHeight="1">
      <c r="A272"/>
      <c r="B272"/>
      <c r="C272"/>
      <c r="D272"/>
      <c r="E272"/>
      <c r="F272"/>
      <c r="G272"/>
      <c r="H272"/>
      <c r="I272"/>
      <c r="J272"/>
      <c r="K272"/>
      <c r="L272" s="10"/>
    </row>
    <row r="273" spans="1:12" ht="22.5" customHeight="1">
      <c r="A273"/>
      <c r="B273"/>
      <c r="C273"/>
      <c r="D273"/>
      <c r="E273"/>
      <c r="F273"/>
      <c r="G273"/>
      <c r="H273"/>
      <c r="I273"/>
      <c r="J273"/>
      <c r="K273"/>
      <c r="L273" s="10"/>
    </row>
    <row r="274" spans="1:12" ht="22.5" customHeight="1">
      <c r="A274"/>
      <c r="B274"/>
      <c r="C274"/>
      <c r="D274"/>
      <c r="E274"/>
      <c r="F274"/>
      <c r="G274"/>
      <c r="H274"/>
      <c r="I274"/>
      <c r="J274"/>
      <c r="K274"/>
      <c r="L274" s="10"/>
    </row>
    <row r="275" spans="1:12" ht="22.5" customHeight="1">
      <c r="A275"/>
      <c r="B275"/>
      <c r="C275"/>
      <c r="D275"/>
      <c r="E275"/>
      <c r="F275"/>
      <c r="G275"/>
      <c r="H275"/>
      <c r="I275"/>
      <c r="J275"/>
      <c r="K275"/>
      <c r="L275" s="10"/>
    </row>
    <row r="276" spans="1:12" ht="22.5" customHeight="1">
      <c r="A276"/>
      <c r="B276"/>
      <c r="C276"/>
      <c r="D276"/>
      <c r="E276"/>
      <c r="F276"/>
      <c r="G276"/>
      <c r="H276"/>
      <c r="I276"/>
      <c r="J276"/>
      <c r="K276"/>
      <c r="L276" s="10"/>
    </row>
    <row r="277" spans="1:12" ht="22.5" customHeight="1">
      <c r="A277"/>
      <c r="B277"/>
      <c r="C277"/>
      <c r="D277"/>
      <c r="E277"/>
      <c r="F277"/>
      <c r="G277"/>
      <c r="H277"/>
      <c r="I277"/>
      <c r="J277"/>
      <c r="K277"/>
      <c r="L277" s="10"/>
    </row>
    <row r="278" spans="1:12" ht="22.5" customHeight="1">
      <c r="A278"/>
      <c r="B278"/>
      <c r="C278"/>
      <c r="D278"/>
      <c r="E278"/>
      <c r="F278"/>
      <c r="G278"/>
      <c r="H278"/>
      <c r="I278"/>
      <c r="J278"/>
      <c r="K278"/>
      <c r="L278" s="11"/>
    </row>
    <row r="279" spans="1:12" ht="22.5" customHeight="1">
      <c r="A279"/>
      <c r="B279"/>
      <c r="C279"/>
      <c r="D279"/>
      <c r="E279"/>
      <c r="F279"/>
      <c r="G279"/>
      <c r="H279"/>
      <c r="I279"/>
      <c r="J279"/>
      <c r="K279"/>
      <c r="L279" s="11"/>
    </row>
    <row r="280" spans="1:12" ht="22.5" customHeight="1">
      <c r="A280"/>
      <c r="B280"/>
      <c r="C280"/>
      <c r="D280"/>
      <c r="E280"/>
      <c r="F280"/>
      <c r="G280"/>
      <c r="H280"/>
      <c r="I280"/>
      <c r="J280"/>
      <c r="K280"/>
      <c r="L280" s="10"/>
    </row>
    <row r="281" spans="1:12" ht="22.5" customHeight="1">
      <c r="A281"/>
      <c r="B281"/>
      <c r="C281"/>
      <c r="D281"/>
      <c r="E281"/>
      <c r="F281"/>
      <c r="G281"/>
      <c r="H281"/>
      <c r="I281"/>
      <c r="J281"/>
      <c r="K281"/>
      <c r="L281" s="10"/>
    </row>
    <row r="282" spans="1:12" ht="22.5" customHeight="1">
      <c r="A282"/>
      <c r="B282"/>
      <c r="C282"/>
      <c r="D282"/>
      <c r="E282"/>
      <c r="F282"/>
      <c r="G282"/>
      <c r="H282"/>
      <c r="I282"/>
      <c r="J282"/>
      <c r="K282"/>
      <c r="L282" s="10"/>
    </row>
    <row r="283" spans="1:12" ht="22.5" customHeight="1">
      <c r="A283"/>
      <c r="B283"/>
      <c r="C283"/>
      <c r="D283"/>
      <c r="E283"/>
      <c r="F283"/>
      <c r="G283"/>
      <c r="H283"/>
      <c r="I283"/>
      <c r="J283"/>
      <c r="K283"/>
      <c r="L283" s="10"/>
    </row>
    <row r="284" spans="1:12" ht="22.5" customHeight="1">
      <c r="A284"/>
      <c r="B284"/>
      <c r="C284"/>
      <c r="D284"/>
      <c r="E284"/>
      <c r="F284"/>
      <c r="G284"/>
      <c r="H284"/>
      <c r="I284"/>
      <c r="J284"/>
      <c r="K284"/>
      <c r="L284" s="10"/>
    </row>
    <row r="285" spans="1:12" ht="22.5" customHeight="1">
      <c r="A285"/>
      <c r="B285"/>
      <c r="C285"/>
      <c r="D285"/>
      <c r="E285"/>
      <c r="F285"/>
      <c r="G285"/>
      <c r="H285"/>
      <c r="I285"/>
      <c r="J285"/>
      <c r="K285"/>
      <c r="L285" s="10"/>
    </row>
    <row r="286" spans="1:12" ht="22.5" customHeight="1">
      <c r="A286"/>
      <c r="B286"/>
      <c r="C286"/>
      <c r="D286"/>
      <c r="E286"/>
      <c r="F286"/>
      <c r="G286"/>
      <c r="H286"/>
      <c r="I286"/>
      <c r="J286"/>
      <c r="K286"/>
      <c r="L286" s="10"/>
    </row>
    <row r="287" spans="1:12" ht="22.5" customHeight="1">
      <c r="A287"/>
      <c r="B287"/>
      <c r="C287"/>
      <c r="D287"/>
      <c r="E287"/>
      <c r="F287"/>
      <c r="G287"/>
      <c r="H287"/>
      <c r="I287"/>
      <c r="J287"/>
      <c r="K287"/>
      <c r="L287" s="10"/>
    </row>
    <row r="288" spans="1:12" ht="22.5" customHeight="1">
      <c r="A288"/>
      <c r="B288"/>
      <c r="C288"/>
      <c r="D288"/>
      <c r="E288"/>
      <c r="F288"/>
      <c r="G288"/>
      <c r="H288"/>
      <c r="I288"/>
      <c r="J288"/>
      <c r="K288"/>
      <c r="L288" s="10"/>
    </row>
    <row r="289" spans="1:12" ht="22.5" customHeight="1">
      <c r="A289"/>
      <c r="B289"/>
      <c r="C289"/>
      <c r="D289"/>
      <c r="E289"/>
      <c r="F289"/>
      <c r="G289"/>
      <c r="H289"/>
      <c r="I289"/>
      <c r="J289"/>
      <c r="K289"/>
      <c r="L289" s="10"/>
    </row>
    <row r="290" spans="1:12" ht="22.5" customHeight="1">
      <c r="A290"/>
      <c r="B290"/>
      <c r="C290"/>
      <c r="D290"/>
      <c r="E290"/>
      <c r="F290"/>
      <c r="G290"/>
      <c r="H290"/>
      <c r="I290"/>
      <c r="J290"/>
      <c r="K290"/>
      <c r="L290" s="10"/>
    </row>
    <row r="291" spans="1:12" ht="22.5" customHeight="1">
      <c r="A291"/>
      <c r="B291"/>
      <c r="C291"/>
      <c r="D291"/>
      <c r="E291"/>
      <c r="F291"/>
      <c r="G291"/>
      <c r="H291"/>
      <c r="I291"/>
      <c r="J291"/>
      <c r="K291"/>
      <c r="L291" s="10"/>
    </row>
    <row r="292" spans="1:12" ht="22.5" customHeight="1">
      <c r="A292"/>
      <c r="B292"/>
      <c r="C292"/>
      <c r="D292"/>
      <c r="E292"/>
      <c r="F292"/>
      <c r="G292"/>
      <c r="H292"/>
      <c r="I292"/>
      <c r="J292"/>
      <c r="K292"/>
      <c r="L292" s="10"/>
    </row>
    <row r="293" spans="1:12" ht="22.5" customHeight="1">
      <c r="A293"/>
      <c r="B293"/>
      <c r="C293"/>
      <c r="D293"/>
      <c r="E293"/>
      <c r="F293"/>
      <c r="G293"/>
      <c r="H293"/>
      <c r="I293"/>
      <c r="J293"/>
      <c r="K293"/>
      <c r="L293" s="10"/>
    </row>
    <row r="294" spans="1:12" ht="22.5" customHeight="1">
      <c r="A294"/>
      <c r="B294"/>
      <c r="C294"/>
      <c r="D294"/>
      <c r="E294"/>
      <c r="F294"/>
      <c r="G294"/>
      <c r="H294"/>
      <c r="I294"/>
      <c r="J294"/>
      <c r="K294"/>
      <c r="L294" s="10"/>
    </row>
    <row r="295" spans="1:12" ht="22.5" customHeight="1">
      <c r="A295"/>
      <c r="B295"/>
      <c r="C295"/>
      <c r="D295"/>
      <c r="E295"/>
      <c r="F295"/>
      <c r="G295"/>
      <c r="H295"/>
      <c r="I295"/>
      <c r="J295"/>
      <c r="K295"/>
      <c r="L295" s="10"/>
    </row>
    <row r="296" spans="1:12" ht="22.5" customHeight="1">
      <c r="A296"/>
      <c r="B296"/>
      <c r="C296"/>
      <c r="D296"/>
      <c r="E296"/>
      <c r="F296"/>
      <c r="G296"/>
      <c r="H296"/>
      <c r="I296"/>
      <c r="J296"/>
      <c r="K296"/>
      <c r="L296" s="10"/>
    </row>
    <row r="297" spans="1:12" ht="22.5" customHeight="1">
      <c r="A297"/>
      <c r="B297"/>
      <c r="C297"/>
      <c r="D297"/>
      <c r="E297"/>
      <c r="F297"/>
      <c r="G297"/>
      <c r="H297"/>
      <c r="I297"/>
      <c r="J297"/>
      <c r="K297"/>
      <c r="L297" s="10"/>
    </row>
    <row r="298" spans="1:12" ht="22.5" customHeight="1">
      <c r="A298"/>
      <c r="B298"/>
      <c r="C298"/>
      <c r="D298"/>
      <c r="E298"/>
      <c r="F298"/>
      <c r="G298"/>
      <c r="H298"/>
      <c r="I298"/>
      <c r="J298"/>
      <c r="K298"/>
      <c r="L298" s="10"/>
    </row>
    <row r="299" spans="1:12" ht="22.5" customHeight="1">
      <c r="A299"/>
      <c r="B299"/>
      <c r="C299"/>
      <c r="D299"/>
      <c r="E299"/>
      <c r="F299"/>
      <c r="G299"/>
      <c r="H299"/>
      <c r="I299"/>
      <c r="J299"/>
      <c r="K299"/>
      <c r="L299" s="10"/>
    </row>
    <row r="300" spans="1:12" ht="22.5" customHeight="1">
      <c r="A300"/>
      <c r="B300"/>
      <c r="C300"/>
      <c r="D300"/>
      <c r="E300"/>
      <c r="F300"/>
      <c r="G300"/>
      <c r="H300"/>
      <c r="I300"/>
      <c r="J300"/>
      <c r="K300"/>
      <c r="L300" s="10"/>
    </row>
    <row r="301" spans="1:12" ht="22.5" customHeight="1">
      <c r="A301"/>
      <c r="B301"/>
      <c r="C301"/>
      <c r="D301"/>
      <c r="E301"/>
      <c r="F301"/>
      <c r="G301"/>
      <c r="H301"/>
      <c r="I301"/>
      <c r="J301"/>
      <c r="K301"/>
      <c r="L301" s="10"/>
    </row>
    <row r="302" spans="1:12" ht="22.5" customHeight="1">
      <c r="A302"/>
      <c r="B302"/>
      <c r="C302"/>
      <c r="D302"/>
      <c r="E302"/>
      <c r="F302"/>
      <c r="G302"/>
      <c r="H302"/>
      <c r="I302"/>
      <c r="J302"/>
      <c r="K302"/>
      <c r="L302" s="10"/>
    </row>
    <row r="303" spans="1:12" ht="22.5" customHeight="1">
      <c r="A303"/>
      <c r="B303"/>
      <c r="C303"/>
      <c r="D303"/>
      <c r="E303"/>
      <c r="F303"/>
      <c r="G303"/>
      <c r="H303"/>
      <c r="I303"/>
      <c r="J303"/>
      <c r="K303"/>
      <c r="L303" s="10"/>
    </row>
    <row r="304" spans="1:12" ht="22.5" customHeight="1">
      <c r="A304"/>
      <c r="B304"/>
      <c r="C304"/>
      <c r="D304"/>
      <c r="E304"/>
      <c r="F304"/>
      <c r="G304"/>
      <c r="H304"/>
      <c r="I304"/>
      <c r="J304"/>
      <c r="K304"/>
      <c r="L304" s="10"/>
    </row>
    <row r="305" spans="1:12" ht="22.5" customHeight="1">
      <c r="A305"/>
      <c r="B305"/>
      <c r="C305"/>
      <c r="D305"/>
      <c r="E305"/>
      <c r="F305"/>
      <c r="G305"/>
      <c r="H305"/>
      <c r="I305"/>
      <c r="J305"/>
      <c r="K305"/>
      <c r="L305" s="10"/>
    </row>
    <row r="306" spans="1:12" ht="22.5" customHeight="1">
      <c r="A306"/>
      <c r="B306"/>
      <c r="C306"/>
      <c r="D306"/>
      <c r="E306"/>
      <c r="F306"/>
      <c r="G306"/>
      <c r="H306"/>
      <c r="I306"/>
      <c r="J306"/>
      <c r="K306"/>
      <c r="L306" s="10"/>
    </row>
    <row r="307" spans="1:12" ht="22.5" customHeight="1">
      <c r="A307"/>
      <c r="B307"/>
      <c r="C307"/>
      <c r="D307"/>
      <c r="E307"/>
      <c r="F307"/>
      <c r="G307"/>
      <c r="H307"/>
      <c r="I307"/>
      <c r="J307"/>
      <c r="K307"/>
      <c r="L307" s="10"/>
    </row>
    <row r="308" spans="1:12" ht="22.5" customHeight="1">
      <c r="A308"/>
      <c r="B308"/>
      <c r="C308"/>
      <c r="D308"/>
      <c r="E308"/>
      <c r="F308"/>
      <c r="G308"/>
      <c r="H308"/>
      <c r="I308"/>
      <c r="J308"/>
      <c r="K308"/>
      <c r="L308" s="10"/>
    </row>
    <row r="309" spans="1:12" ht="22.5" customHeight="1">
      <c r="A309"/>
      <c r="B309"/>
      <c r="C309"/>
      <c r="D309"/>
      <c r="E309"/>
      <c r="F309"/>
      <c r="G309"/>
      <c r="H309"/>
      <c r="I309"/>
      <c r="J309"/>
      <c r="K309"/>
      <c r="L309" s="11"/>
    </row>
    <row r="310" spans="1:12" ht="22.5" customHeight="1">
      <c r="A310"/>
      <c r="B310"/>
      <c r="C310"/>
      <c r="D310"/>
      <c r="E310"/>
      <c r="F310"/>
      <c r="G310"/>
      <c r="H310"/>
      <c r="I310"/>
      <c r="J310"/>
      <c r="K310"/>
      <c r="L310" s="11"/>
    </row>
    <row r="311" spans="1:12" ht="22.5" customHeight="1">
      <c r="A311"/>
      <c r="B311"/>
      <c r="C311"/>
      <c r="D311"/>
      <c r="E311"/>
      <c r="F311"/>
      <c r="G311"/>
      <c r="H311"/>
      <c r="I311"/>
      <c r="J311"/>
      <c r="K311"/>
      <c r="L311" s="10"/>
    </row>
    <row r="312" spans="1:12" ht="22.5" customHeight="1">
      <c r="A312"/>
      <c r="B312"/>
      <c r="C312"/>
      <c r="D312"/>
      <c r="E312"/>
      <c r="F312"/>
      <c r="G312"/>
      <c r="H312"/>
      <c r="I312"/>
      <c r="J312"/>
      <c r="K312"/>
      <c r="L312" s="10"/>
    </row>
    <row r="313" spans="1:12" ht="22.5" customHeight="1">
      <c r="A313"/>
      <c r="B313"/>
      <c r="C313"/>
      <c r="D313"/>
      <c r="E313"/>
      <c r="F313"/>
      <c r="G313"/>
      <c r="H313"/>
      <c r="I313"/>
      <c r="J313"/>
      <c r="K313"/>
      <c r="L313" s="10"/>
    </row>
  </sheetData>
  <sheetProtection sheet="1" selectLockedCells="1"/>
  <mergeCells count="70">
    <mergeCell ref="K1:K2"/>
    <mergeCell ref="A2:C2"/>
    <mergeCell ref="D1:D2"/>
    <mergeCell ref="E1:G2"/>
    <mergeCell ref="H1:H2"/>
    <mergeCell ref="I1:I2"/>
    <mergeCell ref="J1:J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63:B63"/>
    <mergeCell ref="A64:B64"/>
    <mergeCell ref="A65:B65"/>
    <mergeCell ref="A57:B57"/>
    <mergeCell ref="A58:B58"/>
    <mergeCell ref="A59:B59"/>
    <mergeCell ref="A60:B60"/>
    <mergeCell ref="A61:B61"/>
    <mergeCell ref="A62:B62"/>
  </mergeCells>
  <dataValidations count="2">
    <dataValidation allowBlank="1" showInputMessage="1" showErrorMessage="1" imeMode="off" sqref="G4:G33 G65:H65 G34:H35 G36:G64 H3 I3:K65 C3:D65 A3:A65"/>
    <dataValidation type="list" allowBlank="1" showInputMessage="1" showErrorMessage="1" sqref="E314:E65536 E1:E65">
      <formula1>$M$3:$M$5</formula1>
    </dataValidation>
  </dataValidations>
  <printOptions/>
  <pageMargins left="0.7874015748031497" right="0.11811023622047245" top="0.984251968503937" bottom="0.1968503937007874" header="0.5118110236220472" footer="0.5118110236220472"/>
  <pageSetup blackAndWhite="1" horizontalDpi="600" verticalDpi="600" orientation="portrait" paperSize="9" scale="95" r:id="rId3"/>
  <headerFooter alignWithMargins="0">
    <oddHeader>&amp;C&amp;A</oddHeader>
    <oddFooter>&amp;C&amp;P ページ</oddFooter>
  </headerFooter>
  <rowBreaks count="9" manualBreakCount="9">
    <brk id="34" max="255" man="1"/>
    <brk id="65" max="255" man="1"/>
    <brk id="96" max="255" man="1"/>
    <brk id="127" max="255" man="1"/>
    <brk id="158" max="255" man="1"/>
    <brk id="189" max="255" man="1"/>
    <brk id="220" max="255" man="1"/>
    <brk id="251" max="255" man="1"/>
    <brk id="28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須崎市教育委員会</dc:creator>
  <cp:keywords/>
  <dc:description/>
  <cp:lastModifiedBy>システム管理者</cp:lastModifiedBy>
  <cp:lastPrinted>2017-03-01T23:06:52Z</cp:lastPrinted>
  <dcterms:created xsi:type="dcterms:W3CDTF">2000-11-20T02:34:11Z</dcterms:created>
  <dcterms:modified xsi:type="dcterms:W3CDTF">2017-03-03T05:01:42Z</dcterms:modified>
  <cp:category/>
  <cp:version/>
  <cp:contentType/>
  <cp:contentStatus/>
</cp:coreProperties>
</file>