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72" yWindow="-12" windowWidth="9540" windowHeight="7068"/>
  </bookViews>
  <sheets>
    <sheet name="利用申込書" sheetId="2" r:id="rId1"/>
  </sheets>
  <calcPr calcId="145621"/>
</workbook>
</file>

<file path=xl/calcChain.xml><?xml version="1.0" encoding="utf-8"?>
<calcChain xmlns="http://schemas.openxmlformats.org/spreadsheetml/2006/main">
  <c r="Y11" i="2" l="1"/>
  <c r="O11" i="2"/>
  <c r="AI4" i="2"/>
  <c r="AC11" i="2" l="1"/>
  <c r="AF11" i="2" s="1"/>
  <c r="Z13" i="2"/>
  <c r="Z12" i="2"/>
  <c r="H13" i="2"/>
  <c r="H12" i="2"/>
  <c r="X20" i="2" l="1"/>
  <c r="X19" i="2"/>
</calcChain>
</file>

<file path=xl/sharedStrings.xml><?xml version="1.0" encoding="utf-8"?>
<sst xmlns="http://schemas.openxmlformats.org/spreadsheetml/2006/main" count="57" uniqueCount="49">
  <si>
    <t>ふりがな</t>
    <phoneticPr fontId="1"/>
  </si>
  <si>
    <t>利用者氏名</t>
    <rPh sb="0" eb="3">
      <t>リヨウシャ</t>
    </rPh>
    <rPh sb="3" eb="5">
      <t>シメイ</t>
    </rPh>
    <phoneticPr fontId="1"/>
  </si>
  <si>
    <t>出発予定時間</t>
    <rPh sb="0" eb="2">
      <t>シュッパツ</t>
    </rPh>
    <rPh sb="2" eb="4">
      <t>ヨテイ</t>
    </rPh>
    <rPh sb="4" eb="6">
      <t>ジカン</t>
    </rPh>
    <phoneticPr fontId="1"/>
  </si>
  <si>
    <t>到着予定時間</t>
    <rPh sb="0" eb="2">
      <t>トウチャク</t>
    </rPh>
    <rPh sb="2" eb="4">
      <t>ヨテイ</t>
    </rPh>
    <rPh sb="4" eb="6">
      <t>ジカン</t>
    </rPh>
    <phoneticPr fontId="1"/>
  </si>
  <si>
    <t>：</t>
    <phoneticPr fontId="1"/>
  </si>
  <si>
    <t>利用者
連絡先</t>
    <rPh sb="0" eb="3">
      <t>リヨウシャ</t>
    </rPh>
    <rPh sb="4" eb="7">
      <t>レンラクサキ</t>
    </rPh>
    <phoneticPr fontId="1"/>
  </si>
  <si>
    <t>住所</t>
    <rPh sb="0" eb="2">
      <t>ジュウショ</t>
    </rPh>
    <phoneticPr fontId="1"/>
  </si>
  <si>
    <t>ＴＥＬ</t>
    <phoneticPr fontId="1"/>
  </si>
  <si>
    <t>携帯</t>
    <rPh sb="0" eb="2">
      <t>ケイタイ</t>
    </rPh>
    <phoneticPr fontId="1"/>
  </si>
  <si>
    <t>大人</t>
    <rPh sb="0" eb="2">
      <t>オトナ</t>
    </rPh>
    <phoneticPr fontId="1"/>
  </si>
  <si>
    <t>合計</t>
    <rPh sb="0" eb="2">
      <t>ゴウケイ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</si>
  <si>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</si>
  <si>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</si>
  <si>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利用人数</t>
    <rPh sb="0" eb="2">
      <t>リヨウ</t>
    </rPh>
    <rPh sb="2" eb="4">
      <t>ニンズウ</t>
    </rPh>
    <phoneticPr fontId="1"/>
  </si>
  <si>
    <t>その他</t>
    <rPh sb="2" eb="3">
      <t>タ</t>
    </rPh>
    <phoneticPr fontId="1"/>
  </si>
  <si>
    <t>ＦＡＸ</t>
    <phoneticPr fontId="1"/>
  </si>
  <si>
    <t>【備考】</t>
    <rPh sb="1" eb="3">
      <t>ビコウ</t>
    </rPh>
    <phoneticPr fontId="1"/>
  </si>
  <si>
    <t>　安田町教育委員会</t>
  </si>
  <si>
    <t>　高知県安芸郡安田町大字西島40-2</t>
  </si>
  <si>
    <t>お問い合わせ先</t>
    <phoneticPr fontId="1"/>
  </si>
  <si>
    <t>　〒781-6423</t>
    <phoneticPr fontId="1"/>
  </si>
  <si>
    <t>申込日</t>
    <rPh sb="0" eb="2">
      <t>モウシコミ</t>
    </rPh>
    <rPh sb="2" eb="3">
      <t>ヒ</t>
    </rPh>
    <phoneticPr fontId="1"/>
  </si>
  <si>
    <t>河川プール</t>
    <rPh sb="0" eb="2">
      <t>カセン</t>
    </rPh>
    <phoneticPr fontId="1"/>
  </si>
  <si>
    <t>ＢＢＱコンロ</t>
    <phoneticPr fontId="1"/>
  </si>
  <si>
    <t>寝　具</t>
    <rPh sb="0" eb="1">
      <t>ネ</t>
    </rPh>
    <rPh sb="2" eb="3">
      <t>グ</t>
    </rPh>
    <phoneticPr fontId="1"/>
  </si>
  <si>
    <t>せせらぎの郷　小川  　利用申込書</t>
    <rPh sb="5" eb="6">
      <t>サト</t>
    </rPh>
    <rPh sb="7" eb="9">
      <t>オガワ</t>
    </rPh>
    <rPh sb="12" eb="14">
      <t>リヨウ</t>
    </rPh>
    <rPh sb="14" eb="17">
      <t>モウシコミショ</t>
    </rPh>
    <phoneticPr fontId="1"/>
  </si>
  <si>
    <t>利用日</t>
    <rPh sb="0" eb="3">
      <t>リヨウビ</t>
    </rPh>
    <phoneticPr fontId="1"/>
  </si>
  <si>
    <t>小学生</t>
    <rPh sb="0" eb="3">
      <t>ショウガクセイ</t>
    </rPh>
    <phoneticPr fontId="1"/>
  </si>
  <si>
    <t>小学生未満</t>
    <rPh sb="0" eb="3">
      <t>ショウガクセイ</t>
    </rPh>
    <rPh sb="3" eb="5">
      <t>ミマン</t>
    </rPh>
    <phoneticPr fontId="1"/>
  </si>
  <si>
    <t>宿泊</t>
    <rPh sb="0" eb="2">
      <t>シュクハク</t>
    </rPh>
    <phoneticPr fontId="1"/>
  </si>
  <si>
    <t>日帰り</t>
    <rPh sb="0" eb="2">
      <t>ヒガエ</t>
    </rPh>
    <phoneticPr fontId="1"/>
  </si>
  <si>
    <t>小学生未満無料 
小学生半額</t>
    <rPh sb="0" eb="3">
      <t>ショウガクセイ</t>
    </rPh>
    <rPh sb="3" eb="5">
      <t>ミマン</t>
    </rPh>
    <rPh sb="5" eb="7">
      <t>ムリョウ</t>
    </rPh>
    <rPh sb="10" eb="13">
      <t>ショウガクセイ</t>
    </rPh>
    <rPh sb="13" eb="15">
      <t>ハンガク</t>
    </rPh>
    <phoneticPr fontId="1"/>
  </si>
  <si>
    <t>　TEL 0887-38-5711　FAX 0887-38-5745</t>
    <phoneticPr fontId="1"/>
  </si>
  <si>
    <t>Ｅ-mail ysd-kyouiku@town.yasuda.kochi.jp</t>
    <phoneticPr fontId="1"/>
  </si>
  <si>
    <t>－</t>
    <phoneticPr fontId="1"/>
  </si>
  <si>
    <t>〒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</si>
  <si>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</si>
  <si>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</si>
  <si>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</si>
  <si>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</si>
  <si>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泊</t>
    <phoneticPr fontId="1"/>
  </si>
  <si>
    <t>日</t>
    <phoneticPr fontId="1"/>
  </si>
  <si>
    <t xml:space="preserve">】 </t>
    <phoneticPr fontId="1"/>
  </si>
  <si>
    <t>【</t>
    <phoneticPr fontId="1"/>
  </si>
  <si>
    <t>人</t>
    <rPh sb="0" eb="1">
      <t>ニン</t>
    </rPh>
    <phoneticPr fontId="1"/>
  </si>
  <si>
    <t>(</t>
    <phoneticPr fontId="1"/>
  </si>
  <si>
    <t>)組</t>
    <rPh sb="1" eb="2">
      <t>クミ</t>
    </rPh>
    <phoneticPr fontId="1"/>
  </si>
  <si>
    <t>◎夏休み期間中、施設を利用する場合に限り、目の前を流れる小川川をせき止めて河川プールにします。
河川プールの利用は無料（午前１０時～午後３時）、降雨 ・ 増水時は、プールに出来ない場合もあります。</t>
    <rPh sb="1" eb="3">
      <t>ナツヤス</t>
    </rPh>
    <rPh sb="4" eb="7">
      <t>キカンチュウ</t>
    </rPh>
    <rPh sb="8" eb="10">
      <t>シセツ</t>
    </rPh>
    <rPh sb="11" eb="13">
      <t>リヨウ</t>
    </rPh>
    <rPh sb="15" eb="17">
      <t>バアイ</t>
    </rPh>
    <rPh sb="18" eb="19">
      <t>カギ</t>
    </rPh>
    <rPh sb="21" eb="22">
      <t>メ</t>
    </rPh>
    <rPh sb="23" eb="24">
      <t>マエ</t>
    </rPh>
    <rPh sb="25" eb="26">
      <t>ナガ</t>
    </rPh>
    <rPh sb="28" eb="30">
      <t>オガワ</t>
    </rPh>
    <rPh sb="30" eb="31">
      <t>ガワ</t>
    </rPh>
    <rPh sb="34" eb="35">
      <t>ト</t>
    </rPh>
    <rPh sb="37" eb="39">
      <t>カセン</t>
    </rPh>
    <rPh sb="48" eb="50">
      <t>カセン</t>
    </rPh>
    <rPh sb="54" eb="56">
      <t>リヨウ</t>
    </rPh>
    <rPh sb="57" eb="59">
      <t>ムリョウ</t>
    </rPh>
    <rPh sb="60" eb="62">
      <t>ゴゼン</t>
    </rPh>
    <rPh sb="64" eb="65">
      <t>ジ</t>
    </rPh>
    <rPh sb="66" eb="68">
      <t>ゴゴ</t>
    </rPh>
    <rPh sb="69" eb="70">
      <t>ジ</t>
    </rPh>
    <rPh sb="72" eb="74">
      <t>コウウ</t>
    </rPh>
    <rPh sb="77" eb="80">
      <t>ゾウスイジ</t>
    </rPh>
    <rPh sb="86" eb="88">
      <t>デキ</t>
    </rPh>
    <rPh sb="90" eb="92">
      <t>バアイ</t>
    </rPh>
    <phoneticPr fontId="1"/>
  </si>
  <si>
    <t>要・不要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</si>
</sst>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aaa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12"/>
      <color rgb="FF000000"/>
      <name val="Calibri"/>
      <family val="2"/>
    </font>
    <font>
      <sz val="9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2" fillId="0" borderId="35" xfId="0" applyFont="1" applyBorder="1" applyProtection="1">
      <alignment vertical="center"/>
    </xf>
    <xf numFmtId="0" fontId="2" fillId="0" borderId="36" xfId="0" applyFont="1" applyBorder="1" applyProtection="1">
      <alignment vertical="center"/>
    </xf>
    <xf numFmtId="0" fontId="12" fillId="0" borderId="13" xfId="0" applyFont="1" applyBorder="1" applyAlignment="1" applyProtection="1">
      <alignment vertical="top" wrapText="1"/>
    </xf>
    <xf numFmtId="0" fontId="12" fillId="0" borderId="14" xfId="0" applyFont="1" applyBorder="1" applyAlignment="1" applyProtection="1">
      <alignment vertical="top"/>
    </xf>
    <xf numFmtId="0" fontId="2" fillId="0" borderId="14" xfId="0" applyFont="1" applyBorder="1" applyAlignment="1" applyProtection="1">
      <alignment vertical="top"/>
    </xf>
    <xf numFmtId="0" fontId="2" fillId="0" borderId="14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6" fillId="0" borderId="22" xfId="0" applyFont="1" applyBorder="1" applyAlignment="1" applyProtection="1"/>
    <xf numFmtId="0" fontId="2" fillId="0" borderId="39" xfId="0" applyFont="1" applyBorder="1" applyAlignment="1" applyProtection="1">
      <alignment vertical="center"/>
    </xf>
    <xf numFmtId="0" fontId="11" fillId="0" borderId="32" xfId="0" applyFont="1" applyBorder="1" applyAlignment="1" applyProtection="1">
      <alignment wrapText="1"/>
    </xf>
    <xf numFmtId="0" fontId="2" fillId="0" borderId="7" xfId="0" applyFont="1" applyBorder="1" applyAlignment="1" applyProtection="1">
      <alignment horizontal="left" vertical="top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Border="1" applyAlignment="1" applyProtection="1">
      <alignment wrapText="1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distributed" vertical="center" justifyLastLine="1"/>
    </xf>
    <xf numFmtId="0" fontId="2" fillId="2" borderId="2" xfId="0" applyFont="1" applyFill="1" applyBorder="1" applyAlignment="1" applyProtection="1">
      <alignment horizontal="distributed" vertical="center" justifyLastLine="1"/>
    </xf>
    <xf numFmtId="0" fontId="2" fillId="2" borderId="12" xfId="0" applyFont="1" applyFill="1" applyBorder="1" applyAlignment="1" applyProtection="1">
      <alignment horizontal="distributed" vertical="center" justifyLastLine="1"/>
    </xf>
    <xf numFmtId="0" fontId="2" fillId="2" borderId="4" xfId="0" applyFont="1" applyFill="1" applyBorder="1" applyAlignment="1" applyProtection="1">
      <alignment horizontal="distributed" vertical="center" justifyLastLine="1"/>
    </xf>
    <xf numFmtId="0" fontId="2" fillId="2" borderId="0" xfId="0" applyFont="1" applyFill="1" applyBorder="1" applyAlignment="1" applyProtection="1">
      <alignment horizontal="distributed" vertical="center" justifyLastLine="1"/>
    </xf>
    <xf numFmtId="0" fontId="2" fillId="2" borderId="17" xfId="0" applyFont="1" applyFill="1" applyBorder="1" applyAlignment="1" applyProtection="1">
      <alignment horizontal="distributed" vertical="center" justifyLastLine="1"/>
    </xf>
    <xf numFmtId="0" fontId="2" fillId="2" borderId="6" xfId="0" applyFont="1" applyFill="1" applyBorder="1" applyAlignment="1" applyProtection="1">
      <alignment horizontal="distributed" vertical="center" justifyLastLine="1"/>
    </xf>
    <xf numFmtId="0" fontId="2" fillId="2" borderId="7" xfId="0" applyFont="1" applyFill="1" applyBorder="1" applyAlignment="1" applyProtection="1">
      <alignment horizontal="distributed" vertical="center" justifyLastLine="1"/>
    </xf>
    <xf numFmtId="0" fontId="2" fillId="2" borderId="31" xfId="0" applyFont="1" applyFill="1" applyBorder="1" applyAlignment="1" applyProtection="1">
      <alignment horizontal="distributed" vertical="center" justifyLastLine="1"/>
    </xf>
    <xf numFmtId="0" fontId="2" fillId="2" borderId="24" xfId="0" applyFont="1" applyFill="1" applyBorder="1" applyAlignment="1" applyProtection="1">
      <alignment horizontal="center" vertical="center" justifyLastLine="1"/>
    </xf>
    <xf numFmtId="0" fontId="2" fillId="2" borderId="11" xfId="0" applyFont="1" applyFill="1" applyBorder="1" applyAlignment="1" applyProtection="1">
      <alignment horizontal="center" vertical="center" justifyLastLine="1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</xf>
    <xf numFmtId="0" fontId="2" fillId="0" borderId="17" xfId="0" applyFont="1" applyBorder="1" applyAlignment="1" applyProtection="1">
      <alignment horizontal="left" vertical="top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distributed" vertical="center" justifyLastLine="1"/>
    </xf>
    <xf numFmtId="0" fontId="2" fillId="2" borderId="14" xfId="0" applyFont="1" applyFill="1" applyBorder="1" applyAlignment="1" applyProtection="1">
      <alignment horizontal="distributed" vertical="center" justifyLastLine="1"/>
    </xf>
    <xf numFmtId="0" fontId="2" fillId="2" borderId="15" xfId="0" applyFont="1" applyFill="1" applyBorder="1" applyAlignment="1" applyProtection="1">
      <alignment horizontal="distributed" vertical="center" justifyLastLine="1"/>
    </xf>
    <xf numFmtId="0" fontId="6" fillId="2" borderId="11" xfId="0" applyFont="1" applyFill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top"/>
    </xf>
    <xf numFmtId="0" fontId="2" fillId="0" borderId="31" xfId="0" applyFont="1" applyBorder="1" applyAlignment="1" applyProtection="1">
      <alignment horizontal="left" vertical="top"/>
    </xf>
    <xf numFmtId="0" fontId="6" fillId="0" borderId="21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2" fillId="2" borderId="48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 justifyLastLine="1"/>
    </xf>
    <xf numFmtId="0" fontId="2" fillId="2" borderId="33" xfId="0" applyFont="1" applyFill="1" applyBorder="1" applyAlignment="1" applyProtection="1">
      <alignment horizontal="center" vertical="center" justifyLastLine="1"/>
    </xf>
    <xf numFmtId="176" fontId="2" fillId="0" borderId="35" xfId="0" applyNumberFormat="1" applyFont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2" borderId="49" xfId="0" applyFont="1" applyFill="1" applyBorder="1" applyAlignment="1" applyProtection="1">
      <alignment horizontal="distributed" vertical="center" indent="1"/>
    </xf>
    <xf numFmtId="0" fontId="2" fillId="2" borderId="40" xfId="0" applyFont="1" applyFill="1" applyBorder="1" applyAlignment="1" applyProtection="1">
      <alignment horizontal="distributed" vertical="center" indent="1"/>
    </xf>
    <xf numFmtId="176" fontId="4" fillId="0" borderId="42" xfId="0" applyNumberFormat="1" applyFont="1" applyBorder="1" applyAlignment="1" applyProtection="1">
      <alignment horizontal="center" vertical="center"/>
    </xf>
    <xf numFmtId="176" fontId="4" fillId="0" borderId="43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distributed" vertical="center"/>
    </xf>
    <xf numFmtId="0" fontId="4" fillId="0" borderId="42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right" vertical="center"/>
      <protection locked="0"/>
    </xf>
    <xf numFmtId="0" fontId="14" fillId="0" borderId="19" xfId="0" applyFont="1" applyBorder="1" applyAlignment="1" applyProtection="1">
      <alignment horizontal="right" vertical="center"/>
      <protection locked="0"/>
    </xf>
    <xf numFmtId="0" fontId="14" fillId="0" borderId="14" xfId="0" quotePrefix="1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left" vertical="center"/>
      <protection locked="0"/>
    </xf>
    <xf numFmtId="0" fontId="14" fillId="0" borderId="2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4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16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27" xfId="0" applyFont="1" applyBorder="1" applyProtection="1">
      <alignment vertical="center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83820</xdr:colOff>
      <xdr:row>31</xdr:row>
      <xdr:rowOff>0</xdr:rowOff>
    </xdr:from>
    <xdr:to>
      <xdr:col>37</xdr:col>
      <xdr:colOff>95250</xdr:colOff>
      <xdr:row>37</xdr:row>
      <xdr:rowOff>123825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3764280" y="8915400"/>
          <a:ext cx="2815590" cy="1541145"/>
        </a:xfrm>
        <a:prstGeom prst="roundRect">
          <a:avLst>
            <a:gd name="adj" fmla="val 1320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63"/>
  <sheetViews>
    <sheetView showGridLines="0" tabSelected="1" zoomScaleNormal="100" workbookViewId="0">
      <selection activeCell="AT11" sqref="AT11"/>
    </sheetView>
  </sheetViews>
  <sheetFormatPr defaultColWidth="2.5546875" defaultRowHeight="13.8" x14ac:dyDescent="0.2"/>
  <cols>
    <col min="1" max="1" width="4.21875" style="7" customWidth="1"/>
    <col min="2" max="14" width="2.5546875" style="7"/>
    <col min="15" max="15" width="2.5546875" style="7" customWidth="1"/>
    <col min="16" max="37" width="2.5546875" style="7"/>
    <col min="38" max="38" width="4.21875" style="7" customWidth="1"/>
    <col min="39" max="16384" width="2.5546875" style="7"/>
  </cols>
  <sheetData>
    <row r="1" spans="1:43" s="2" customFormat="1" ht="27.6" customHeight="1" x14ac:dyDescent="0.2">
      <c r="A1" s="137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</row>
    <row r="2" spans="1:43" s="2" customFormat="1" ht="27.75" customHeigh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</row>
    <row r="3" spans="1:43" s="2" customFormat="1" ht="21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43" ht="24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18" t="s">
        <v>21</v>
      </c>
      <c r="W4" s="119"/>
      <c r="X4" s="119"/>
      <c r="Y4" s="120"/>
      <c r="Z4" s="121"/>
      <c r="AA4" s="122"/>
      <c r="AB4" s="5" t="s">
        <v>36</v>
      </c>
      <c r="AC4" s="122"/>
      <c r="AD4" s="122"/>
      <c r="AE4" s="5" t="s">
        <v>37</v>
      </c>
      <c r="AF4" s="122"/>
      <c r="AG4" s="122"/>
      <c r="AH4" s="5" t="s">
        <v>38</v>
      </c>
      <c r="AI4" s="116" t="str">
        <f>IF(OR(AC4="",AF4=""),"(　　)",IF(Z4&lt;100,DATE(Z4+1904,AC4,AF4),DATE(Z4,AC4,AF4)))</f>
        <v>(　　)</v>
      </c>
      <c r="AJ4" s="116"/>
      <c r="AK4" s="117"/>
      <c r="AL4" s="6"/>
      <c r="AM4" s="6"/>
      <c r="AN4" s="6"/>
      <c r="AO4" s="6"/>
      <c r="AP4" s="6"/>
      <c r="AQ4" s="6"/>
    </row>
    <row r="5" spans="1:43" ht="24" customHeight="1" x14ac:dyDescent="0.2">
      <c r="B5" s="98" t="s">
        <v>0</v>
      </c>
      <c r="C5" s="99"/>
      <c r="D5" s="99"/>
      <c r="E5" s="99"/>
      <c r="F5" s="99"/>
      <c r="G5" s="99"/>
      <c r="H5" s="138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40"/>
      <c r="AD5" s="149"/>
      <c r="AE5" s="150"/>
      <c r="AF5" s="150"/>
      <c r="AG5" s="150"/>
      <c r="AH5" s="150"/>
      <c r="AI5" s="150"/>
      <c r="AJ5" s="150"/>
      <c r="AK5" s="151"/>
    </row>
    <row r="6" spans="1:43" ht="6" customHeight="1" x14ac:dyDescent="0.2">
      <c r="B6" s="100" t="s">
        <v>1</v>
      </c>
      <c r="C6" s="64"/>
      <c r="D6" s="64"/>
      <c r="E6" s="64"/>
      <c r="F6" s="64"/>
      <c r="G6" s="64"/>
      <c r="H6" s="104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105"/>
      <c r="AD6" s="152"/>
      <c r="AE6" s="153"/>
      <c r="AF6" s="153"/>
      <c r="AG6" s="153"/>
      <c r="AH6" s="153"/>
      <c r="AI6" s="153"/>
      <c r="AJ6" s="153"/>
      <c r="AK6" s="154"/>
    </row>
    <row r="7" spans="1:43" ht="15" customHeight="1" x14ac:dyDescent="0.2">
      <c r="B7" s="100"/>
      <c r="C7" s="64"/>
      <c r="D7" s="64"/>
      <c r="E7" s="64"/>
      <c r="F7" s="64"/>
      <c r="G7" s="64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8"/>
      <c r="AE7" s="42"/>
      <c r="AF7" s="112" t="s">
        <v>29</v>
      </c>
      <c r="AG7" s="113"/>
      <c r="AH7" s="113"/>
      <c r="AI7" s="113"/>
      <c r="AJ7" s="113"/>
      <c r="AK7" s="9"/>
    </row>
    <row r="8" spans="1:43" x14ac:dyDescent="0.2">
      <c r="B8" s="100"/>
      <c r="C8" s="64"/>
      <c r="D8" s="64"/>
      <c r="E8" s="64"/>
      <c r="F8" s="64"/>
      <c r="G8" s="64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  <c r="AD8" s="152"/>
      <c r="AE8" s="153"/>
      <c r="AF8" s="153"/>
      <c r="AG8" s="153"/>
      <c r="AH8" s="153"/>
      <c r="AI8" s="153"/>
      <c r="AJ8" s="153"/>
      <c r="AK8" s="154"/>
    </row>
    <row r="9" spans="1:43" ht="15" customHeight="1" x14ac:dyDescent="0.2">
      <c r="B9" s="100"/>
      <c r="C9" s="64"/>
      <c r="D9" s="64"/>
      <c r="E9" s="64"/>
      <c r="F9" s="64"/>
      <c r="G9" s="64"/>
      <c r="H9" s="106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8"/>
      <c r="AD9" s="8"/>
      <c r="AE9" s="42"/>
      <c r="AF9" s="112" t="s">
        <v>30</v>
      </c>
      <c r="AG9" s="113"/>
      <c r="AH9" s="113"/>
      <c r="AI9" s="113"/>
      <c r="AJ9" s="113"/>
      <c r="AK9" s="9"/>
    </row>
    <row r="10" spans="1:43" ht="6" customHeight="1" x14ac:dyDescent="0.2">
      <c r="B10" s="100"/>
      <c r="C10" s="64"/>
      <c r="D10" s="64"/>
      <c r="E10" s="64"/>
      <c r="F10" s="64"/>
      <c r="G10" s="64"/>
      <c r="H10" s="109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55"/>
      <c r="AE10" s="156"/>
      <c r="AF10" s="156"/>
      <c r="AG10" s="156"/>
      <c r="AH10" s="156"/>
      <c r="AI10" s="156"/>
      <c r="AJ10" s="156"/>
      <c r="AK10" s="157"/>
    </row>
    <row r="11" spans="1:43" ht="35.25" customHeight="1" x14ac:dyDescent="0.2">
      <c r="B11" s="114" t="s">
        <v>26</v>
      </c>
      <c r="C11" s="115"/>
      <c r="D11" s="115"/>
      <c r="E11" s="115"/>
      <c r="F11" s="115"/>
      <c r="G11" s="115"/>
      <c r="H11" s="10"/>
      <c r="I11" s="56"/>
      <c r="J11" s="56"/>
      <c r="K11" s="11" t="s">
        <v>37</v>
      </c>
      <c r="L11" s="56"/>
      <c r="M11" s="56"/>
      <c r="N11" s="11" t="s">
        <v>38</v>
      </c>
      <c r="O11" s="103" t="str">
        <f>IF(OR(I11="",L11=""),"(　　)",IF(Z4&lt;100,DATE(Z4+1904,I11,L11),DATE(Z4,I11,L11)))</f>
        <v>(　　)</v>
      </c>
      <c r="P11" s="103"/>
      <c r="Q11" s="103"/>
      <c r="R11" s="11" t="s">
        <v>39</v>
      </c>
      <c r="S11" s="56"/>
      <c r="T11" s="56"/>
      <c r="U11" s="11" t="s">
        <v>37</v>
      </c>
      <c r="V11" s="56"/>
      <c r="W11" s="56"/>
      <c r="X11" s="11" t="s">
        <v>38</v>
      </c>
      <c r="Y11" s="103" t="str">
        <f>IF(OR(S11="",V11=""),"(　　)",IF(Z4&lt;100,DATE(Z4+1904,S11,V11),DATE(Z4,S11,V11)))</f>
        <v>(　　)</v>
      </c>
      <c r="Z11" s="103"/>
      <c r="AA11" s="103"/>
      <c r="AB11" s="12" t="s">
        <v>43</v>
      </c>
      <c r="AC11" s="123" t="str">
        <f>IF(OR(I11="",L11="",S11="",V11=""),"",V11-L11)</f>
        <v/>
      </c>
      <c r="AD11" s="123"/>
      <c r="AE11" s="12" t="s">
        <v>40</v>
      </c>
      <c r="AF11" s="123" t="str">
        <f>IF(AC11="","",AC11+1)</f>
        <v/>
      </c>
      <c r="AG11" s="123"/>
      <c r="AH11" s="12" t="s">
        <v>41</v>
      </c>
      <c r="AI11" s="12" t="s">
        <v>42</v>
      </c>
      <c r="AJ11" s="13"/>
      <c r="AK11" s="14"/>
    </row>
    <row r="12" spans="1:43" ht="19.8" customHeight="1" x14ac:dyDescent="0.2">
      <c r="B12" s="54" t="s">
        <v>3</v>
      </c>
      <c r="C12" s="55"/>
      <c r="D12" s="55"/>
      <c r="E12" s="55"/>
      <c r="F12" s="55"/>
      <c r="G12" s="55"/>
      <c r="H12" s="124" t="str">
        <f>IF(J12="","午前","")</f>
        <v>午前</v>
      </c>
      <c r="I12" s="125"/>
      <c r="J12" s="130"/>
      <c r="K12" s="130"/>
      <c r="L12" s="130"/>
      <c r="M12" s="130"/>
      <c r="N12" s="128" t="s">
        <v>4</v>
      </c>
      <c r="O12" s="132"/>
      <c r="P12" s="133"/>
      <c r="Q12" s="133"/>
      <c r="R12" s="133"/>
      <c r="S12" s="134"/>
      <c r="T12" s="101" t="s">
        <v>2</v>
      </c>
      <c r="U12" s="101"/>
      <c r="V12" s="101"/>
      <c r="W12" s="101"/>
      <c r="X12" s="101"/>
      <c r="Y12" s="101"/>
      <c r="Z12" s="124" t="str">
        <f>IF(AB12="","午前","")</f>
        <v>午前</v>
      </c>
      <c r="AA12" s="125"/>
      <c r="AB12" s="130"/>
      <c r="AC12" s="130"/>
      <c r="AD12" s="130"/>
      <c r="AE12" s="130"/>
      <c r="AF12" s="128" t="s">
        <v>4</v>
      </c>
      <c r="AG12" s="132"/>
      <c r="AH12" s="133"/>
      <c r="AI12" s="133"/>
      <c r="AJ12" s="133"/>
      <c r="AK12" s="134"/>
    </row>
    <row r="13" spans="1:43" ht="19.8" customHeight="1" x14ac:dyDescent="0.2">
      <c r="B13" s="54"/>
      <c r="C13" s="55"/>
      <c r="D13" s="55"/>
      <c r="E13" s="55"/>
      <c r="F13" s="55"/>
      <c r="G13" s="55"/>
      <c r="H13" s="126" t="str">
        <f>IF(J12="","午後","")</f>
        <v>午後</v>
      </c>
      <c r="I13" s="127"/>
      <c r="J13" s="131"/>
      <c r="K13" s="131"/>
      <c r="L13" s="131"/>
      <c r="M13" s="131"/>
      <c r="N13" s="129"/>
      <c r="O13" s="135"/>
      <c r="P13" s="135"/>
      <c r="Q13" s="135"/>
      <c r="R13" s="135"/>
      <c r="S13" s="136"/>
      <c r="T13" s="102"/>
      <c r="U13" s="102"/>
      <c r="V13" s="102"/>
      <c r="W13" s="102"/>
      <c r="X13" s="102"/>
      <c r="Y13" s="102"/>
      <c r="Z13" s="126" t="str">
        <f>IF(AB12="","午後","")</f>
        <v>午後</v>
      </c>
      <c r="AA13" s="127"/>
      <c r="AB13" s="131"/>
      <c r="AC13" s="131"/>
      <c r="AD13" s="131"/>
      <c r="AE13" s="131"/>
      <c r="AF13" s="129"/>
      <c r="AG13" s="135"/>
      <c r="AH13" s="135"/>
      <c r="AI13" s="135"/>
      <c r="AJ13" s="135"/>
      <c r="AK13" s="136"/>
    </row>
    <row r="14" spans="1:43" x14ac:dyDescent="0.2">
      <c r="B14" s="69" t="s">
        <v>5</v>
      </c>
      <c r="C14" s="70"/>
      <c r="D14" s="70"/>
      <c r="E14" s="64" t="s">
        <v>6</v>
      </c>
      <c r="F14" s="64"/>
      <c r="G14" s="64"/>
      <c r="H14" s="15" t="s">
        <v>35</v>
      </c>
      <c r="I14" s="65"/>
      <c r="J14" s="65"/>
      <c r="K14" s="16" t="s">
        <v>34</v>
      </c>
      <c r="L14" s="158"/>
      <c r="M14" s="158"/>
      <c r="N14" s="158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</row>
    <row r="15" spans="1:43" ht="45" customHeight="1" x14ac:dyDescent="0.2">
      <c r="B15" s="69"/>
      <c r="C15" s="70"/>
      <c r="D15" s="70"/>
      <c r="E15" s="64"/>
      <c r="F15" s="64"/>
      <c r="G15" s="64"/>
      <c r="H15" s="141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3"/>
    </row>
    <row r="16" spans="1:43" ht="33.6" customHeight="1" x14ac:dyDescent="0.2">
      <c r="B16" s="69"/>
      <c r="C16" s="70"/>
      <c r="D16" s="70"/>
      <c r="E16" s="64" t="s">
        <v>7</v>
      </c>
      <c r="F16" s="64"/>
      <c r="G16" s="64"/>
      <c r="H16" s="145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  <c r="U16" s="159" t="s">
        <v>15</v>
      </c>
      <c r="V16" s="160"/>
      <c r="W16" s="161"/>
      <c r="X16" s="145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8"/>
    </row>
    <row r="17" spans="1:37" ht="33.75" customHeight="1" x14ac:dyDescent="0.2">
      <c r="B17" s="69"/>
      <c r="C17" s="70"/>
      <c r="D17" s="70"/>
      <c r="E17" s="64" t="s">
        <v>8</v>
      </c>
      <c r="F17" s="64"/>
      <c r="G17" s="64"/>
      <c r="H17" s="145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8"/>
    </row>
    <row r="18" spans="1:37" ht="27.6" customHeight="1" x14ac:dyDescent="0.2">
      <c r="B18" s="71" t="s">
        <v>13</v>
      </c>
      <c r="C18" s="72"/>
      <c r="D18" s="72"/>
      <c r="E18" s="72"/>
      <c r="F18" s="72"/>
      <c r="G18" s="73"/>
      <c r="H18" s="74"/>
      <c r="I18" s="74"/>
      <c r="J18" s="74"/>
      <c r="K18" s="74"/>
      <c r="L18" s="74" t="s">
        <v>28</v>
      </c>
      <c r="M18" s="74"/>
      <c r="N18" s="74"/>
      <c r="O18" s="74"/>
      <c r="P18" s="74" t="s">
        <v>27</v>
      </c>
      <c r="Q18" s="74"/>
      <c r="R18" s="74"/>
      <c r="S18" s="74"/>
      <c r="T18" s="74" t="s">
        <v>9</v>
      </c>
      <c r="U18" s="74"/>
      <c r="V18" s="74"/>
      <c r="W18" s="74"/>
      <c r="X18" s="74" t="s">
        <v>10</v>
      </c>
      <c r="Y18" s="74"/>
      <c r="Z18" s="74"/>
      <c r="AA18" s="74"/>
      <c r="AB18" s="76" t="s">
        <v>31</v>
      </c>
      <c r="AC18" s="76"/>
      <c r="AD18" s="76"/>
      <c r="AE18" s="76"/>
      <c r="AF18" s="76"/>
      <c r="AG18" s="76"/>
      <c r="AH18" s="76"/>
      <c r="AI18" s="76"/>
      <c r="AJ18" s="76"/>
      <c r="AK18" s="77"/>
    </row>
    <row r="19" spans="1:37" ht="27.6" customHeight="1" x14ac:dyDescent="0.2">
      <c r="B19" s="48"/>
      <c r="C19" s="49"/>
      <c r="D19" s="49"/>
      <c r="E19" s="49"/>
      <c r="F19" s="49"/>
      <c r="G19" s="50"/>
      <c r="H19" s="87" t="s">
        <v>11</v>
      </c>
      <c r="I19" s="87"/>
      <c r="J19" s="87"/>
      <c r="K19" s="87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2" t="str">
        <f>IF(SUM(L19:W19)=0,"",SUM(L19:W19))</f>
        <v/>
      </c>
      <c r="Y19" s="83"/>
      <c r="Z19" s="83"/>
      <c r="AA19" s="20" t="s">
        <v>44</v>
      </c>
      <c r="AB19" s="76"/>
      <c r="AC19" s="76"/>
      <c r="AD19" s="76"/>
      <c r="AE19" s="76"/>
      <c r="AF19" s="76"/>
      <c r="AG19" s="76"/>
      <c r="AH19" s="76"/>
      <c r="AI19" s="76"/>
      <c r="AJ19" s="76"/>
      <c r="AK19" s="77"/>
    </row>
    <row r="20" spans="1:37" ht="27.6" customHeight="1" thickBot="1" x14ac:dyDescent="0.25">
      <c r="B20" s="51"/>
      <c r="C20" s="52"/>
      <c r="D20" s="52"/>
      <c r="E20" s="52"/>
      <c r="F20" s="52"/>
      <c r="G20" s="53"/>
      <c r="H20" s="88" t="s">
        <v>12</v>
      </c>
      <c r="I20" s="88"/>
      <c r="J20" s="88"/>
      <c r="K20" s="88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84" t="str">
        <f>IF(SUM(L20:W20)=0,"",SUM(L20:W20))</f>
        <v/>
      </c>
      <c r="Y20" s="85"/>
      <c r="Z20" s="85"/>
      <c r="AA20" s="21" t="s">
        <v>44</v>
      </c>
      <c r="AB20" s="78"/>
      <c r="AC20" s="78"/>
      <c r="AD20" s="78"/>
      <c r="AE20" s="78"/>
      <c r="AF20" s="78"/>
      <c r="AG20" s="78"/>
      <c r="AH20" s="78"/>
      <c r="AI20" s="78"/>
      <c r="AJ20" s="78"/>
      <c r="AK20" s="79"/>
    </row>
    <row r="21" spans="1:37" ht="34.200000000000003" customHeight="1" x14ac:dyDescent="0.2">
      <c r="B21" s="45" t="s">
        <v>14</v>
      </c>
      <c r="C21" s="46"/>
      <c r="D21" s="46"/>
      <c r="E21" s="46"/>
      <c r="F21" s="46"/>
      <c r="G21" s="47"/>
      <c r="H21" s="86" t="s">
        <v>24</v>
      </c>
      <c r="I21" s="86"/>
      <c r="J21" s="86"/>
      <c r="K21" s="86"/>
      <c r="L21" s="86"/>
      <c r="M21" s="86"/>
      <c r="N21" s="90" t="s">
        <v>48</v>
      </c>
      <c r="O21" s="90"/>
      <c r="P21" s="90"/>
      <c r="Q21" s="90"/>
      <c r="R21" s="93" t="s">
        <v>22</v>
      </c>
      <c r="S21" s="93"/>
      <c r="T21" s="93"/>
      <c r="U21" s="93"/>
      <c r="V21" s="93"/>
      <c r="W21" s="93"/>
      <c r="X21" s="90" t="s">
        <v>48</v>
      </c>
      <c r="Y21" s="90"/>
      <c r="Z21" s="90"/>
      <c r="AA21" s="90"/>
      <c r="AB21" s="93" t="s">
        <v>23</v>
      </c>
      <c r="AC21" s="93"/>
      <c r="AD21" s="93"/>
      <c r="AE21" s="93"/>
      <c r="AF21" s="93"/>
      <c r="AG21" s="93"/>
      <c r="AH21" s="90" t="s">
        <v>48</v>
      </c>
      <c r="AI21" s="90"/>
      <c r="AJ21" s="90"/>
      <c r="AK21" s="95"/>
    </row>
    <row r="22" spans="1:37" x14ac:dyDescent="0.2">
      <c r="B22" s="48"/>
      <c r="C22" s="49"/>
      <c r="D22" s="49"/>
      <c r="E22" s="49"/>
      <c r="F22" s="49"/>
      <c r="G22" s="50"/>
      <c r="H22" s="43"/>
      <c r="I22" s="44" t="s">
        <v>45</v>
      </c>
      <c r="J22" s="66"/>
      <c r="K22" s="66"/>
      <c r="L22" s="67" t="s">
        <v>46</v>
      </c>
      <c r="M22" s="68"/>
      <c r="N22" s="91"/>
      <c r="O22" s="91"/>
      <c r="P22" s="91"/>
      <c r="Q22" s="91"/>
      <c r="R22" s="94"/>
      <c r="S22" s="94"/>
      <c r="T22" s="94"/>
      <c r="U22" s="94"/>
      <c r="V22" s="94"/>
      <c r="W22" s="94"/>
      <c r="X22" s="91"/>
      <c r="Y22" s="91"/>
      <c r="Z22" s="91"/>
      <c r="AA22" s="91"/>
      <c r="AB22" s="94"/>
      <c r="AC22" s="94"/>
      <c r="AD22" s="94"/>
      <c r="AE22" s="94"/>
      <c r="AF22" s="94"/>
      <c r="AG22" s="94"/>
      <c r="AH22" s="91"/>
      <c r="AI22" s="91"/>
      <c r="AJ22" s="91"/>
      <c r="AK22" s="96"/>
    </row>
    <row r="23" spans="1:37" ht="14.4" thickBot="1" x14ac:dyDescent="0.25">
      <c r="B23" s="51"/>
      <c r="C23" s="52"/>
      <c r="D23" s="52"/>
      <c r="E23" s="52"/>
      <c r="F23" s="52"/>
      <c r="G23" s="53"/>
      <c r="H23" s="22"/>
      <c r="I23" s="23"/>
      <c r="J23" s="57"/>
      <c r="K23" s="57"/>
      <c r="L23" s="80"/>
      <c r="M23" s="81"/>
      <c r="N23" s="92"/>
      <c r="O23" s="92"/>
      <c r="P23" s="92"/>
      <c r="Q23" s="92"/>
      <c r="R23" s="88"/>
      <c r="S23" s="88"/>
      <c r="T23" s="88"/>
      <c r="U23" s="88"/>
      <c r="V23" s="88"/>
      <c r="W23" s="88"/>
      <c r="X23" s="92"/>
      <c r="Y23" s="92"/>
      <c r="Z23" s="92"/>
      <c r="AA23" s="92"/>
      <c r="AB23" s="88"/>
      <c r="AC23" s="88"/>
      <c r="AD23" s="88"/>
      <c r="AE23" s="88"/>
      <c r="AF23" s="88"/>
      <c r="AG23" s="88"/>
      <c r="AH23" s="92"/>
      <c r="AI23" s="92"/>
      <c r="AJ23" s="92"/>
      <c r="AK23" s="97"/>
    </row>
    <row r="24" spans="1:37" s="24" customFormat="1" ht="34.799999999999997" customHeight="1" x14ac:dyDescent="0.2">
      <c r="B24" s="25"/>
      <c r="C24" s="25"/>
      <c r="D24" s="25"/>
      <c r="E24" s="25"/>
      <c r="F24" s="25"/>
      <c r="G24" s="25"/>
      <c r="H24" s="26"/>
      <c r="I24" s="27"/>
      <c r="J24" s="28"/>
      <c r="K24" s="28"/>
      <c r="L24" s="27"/>
      <c r="M24" s="27"/>
      <c r="N24" s="29"/>
      <c r="O24" s="29"/>
      <c r="P24" s="29"/>
      <c r="Q24" s="29"/>
      <c r="R24" s="30"/>
      <c r="S24" s="30"/>
      <c r="T24" s="30"/>
      <c r="U24" s="30"/>
      <c r="V24" s="30"/>
      <c r="W24" s="30"/>
      <c r="X24" s="29"/>
      <c r="Y24" s="29"/>
      <c r="Z24" s="29"/>
      <c r="AA24" s="29"/>
      <c r="AB24" s="30"/>
      <c r="AC24" s="30"/>
      <c r="AD24" s="30"/>
      <c r="AE24" s="30"/>
      <c r="AF24" s="30"/>
      <c r="AG24" s="30"/>
      <c r="AH24" s="31"/>
      <c r="AI24" s="31"/>
      <c r="AJ24" s="31"/>
      <c r="AK24" s="31"/>
    </row>
    <row r="25" spans="1:37" ht="34.799999999999997" customHeight="1" x14ac:dyDescent="0.2">
      <c r="B25" s="144" t="s">
        <v>47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</row>
    <row r="26" spans="1:37" ht="19.8" customHeight="1" thickBo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x14ac:dyDescent="0.2">
      <c r="B27" s="33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5"/>
    </row>
    <row r="28" spans="1:37" ht="32.4" customHeight="1" x14ac:dyDescent="0.2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</row>
    <row r="29" spans="1:37" ht="32.4" customHeight="1" x14ac:dyDescent="0.2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</row>
    <row r="30" spans="1:37" ht="32.4" customHeight="1" thickBot="1" x14ac:dyDescent="0.25"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</row>
    <row r="31" spans="1:37" ht="18" customHeight="1" x14ac:dyDescent="0.2">
      <c r="B31" s="36"/>
    </row>
    <row r="32" spans="1:37" ht="18.75" customHeight="1" x14ac:dyDescent="0.2">
      <c r="W32" s="37" t="s">
        <v>19</v>
      </c>
      <c r="X32" s="38"/>
      <c r="Y32" s="38"/>
    </row>
    <row r="33" spans="21:29" ht="18.75" customHeight="1" x14ac:dyDescent="0.2">
      <c r="W33" s="38" t="s">
        <v>17</v>
      </c>
      <c r="X33" s="38"/>
      <c r="Y33" s="38"/>
      <c r="Z33" s="38"/>
    </row>
    <row r="34" spans="21:29" ht="18.75" customHeight="1" x14ac:dyDescent="0.2">
      <c r="W34" s="37" t="s">
        <v>20</v>
      </c>
      <c r="X34" s="37"/>
      <c r="Y34" s="37"/>
      <c r="Z34" s="37"/>
      <c r="AA34" s="37"/>
      <c r="AB34" s="37"/>
      <c r="AC34" s="37"/>
    </row>
    <row r="35" spans="21:29" ht="18.75" customHeight="1" x14ac:dyDescent="0.2">
      <c r="W35" s="37" t="s">
        <v>18</v>
      </c>
      <c r="X35" s="37"/>
      <c r="Y35" s="37"/>
      <c r="Z35" s="37"/>
      <c r="AA35" s="37"/>
      <c r="AB35" s="37"/>
      <c r="AC35" s="37"/>
    </row>
    <row r="36" spans="21:29" ht="18.75" customHeight="1" x14ac:dyDescent="0.2">
      <c r="W36" s="39" t="s">
        <v>32</v>
      </c>
      <c r="X36" s="39"/>
      <c r="Y36" s="39"/>
      <c r="Z36" s="39"/>
      <c r="AA36" s="39"/>
      <c r="AB36" s="39"/>
      <c r="AC36" s="39"/>
    </row>
    <row r="37" spans="21:29" ht="18.75" customHeight="1" x14ac:dyDescent="0.2">
      <c r="W37" s="40" t="s">
        <v>33</v>
      </c>
      <c r="X37" s="40"/>
      <c r="Y37" s="40"/>
      <c r="Z37" s="40"/>
      <c r="AA37" s="40"/>
      <c r="AB37" s="40"/>
      <c r="AC37" s="40"/>
    </row>
    <row r="38" spans="21:29" ht="18.75" customHeight="1" x14ac:dyDescent="0.2"/>
    <row r="39" spans="21:29" ht="27.75" customHeight="1" x14ac:dyDescent="0.2"/>
    <row r="40" spans="21:29" ht="27.75" customHeight="1" x14ac:dyDescent="0.2">
      <c r="U40" s="41"/>
    </row>
    <row r="41" spans="21:29" ht="27.75" customHeight="1" x14ac:dyDescent="0.2"/>
    <row r="42" spans="21:29" ht="27.75" customHeight="1" x14ac:dyDescent="0.2"/>
    <row r="43" spans="21:29" ht="27.75" customHeight="1" x14ac:dyDescent="0.2"/>
    <row r="44" spans="21:29" ht="27.75" customHeight="1" x14ac:dyDescent="0.2"/>
    <row r="45" spans="21:29" ht="27.75" customHeight="1" x14ac:dyDescent="0.2"/>
    <row r="46" spans="21:29" ht="27.75" customHeight="1" x14ac:dyDescent="0.2"/>
    <row r="47" spans="21:29" ht="27.75" customHeight="1" x14ac:dyDescent="0.2"/>
    <row r="48" spans="21:29" ht="27.75" customHeight="1" x14ac:dyDescent="0.2"/>
    <row r="49" ht="27.75" customHeight="1" x14ac:dyDescent="0.2"/>
    <row r="50" ht="27.75" customHeight="1" x14ac:dyDescent="0.2"/>
    <row r="51" ht="27.75" customHeight="1" x14ac:dyDescent="0.2"/>
    <row r="52" ht="27.75" customHeight="1" x14ac:dyDescent="0.2"/>
    <row r="53" ht="27.75" customHeight="1" x14ac:dyDescent="0.2"/>
    <row r="54" ht="27.75" customHeight="1" x14ac:dyDescent="0.2"/>
    <row r="55" ht="27.75" customHeight="1" x14ac:dyDescent="0.2"/>
    <row r="56" ht="27.75" customHeight="1" x14ac:dyDescent="0.2"/>
    <row r="57" ht="27.75" customHeight="1" x14ac:dyDescent="0.2"/>
    <row r="58" ht="27.75" customHeight="1" x14ac:dyDescent="0.2"/>
    <row r="59" ht="27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</sheetData>
  <sheetProtection sheet="1" objects="1" scenarios="1"/>
  <mergeCells count="77">
    <mergeCell ref="A1:AL2"/>
    <mergeCell ref="H5:AC5"/>
    <mergeCell ref="H15:AK15"/>
    <mergeCell ref="B25:AK25"/>
    <mergeCell ref="H16:T16"/>
    <mergeCell ref="X16:AK16"/>
    <mergeCell ref="H17:AK17"/>
    <mergeCell ref="AD5:AK6"/>
    <mergeCell ref="AD8:AK8"/>
    <mergeCell ref="AD10:AK10"/>
    <mergeCell ref="AF12:AF13"/>
    <mergeCell ref="AG12:AK13"/>
    <mergeCell ref="Z13:AA13"/>
    <mergeCell ref="L14:N14"/>
    <mergeCell ref="U16:W16"/>
    <mergeCell ref="AC11:AD11"/>
    <mergeCell ref="AF11:AG11"/>
    <mergeCell ref="H12:I12"/>
    <mergeCell ref="H13:I13"/>
    <mergeCell ref="N12:N13"/>
    <mergeCell ref="J12:M13"/>
    <mergeCell ref="O12:S13"/>
    <mergeCell ref="Z12:AA12"/>
    <mergeCell ref="AB12:AE13"/>
    <mergeCell ref="AI4:AK4"/>
    <mergeCell ref="V4:Y4"/>
    <mergeCell ref="Z4:AA4"/>
    <mergeCell ref="AC4:AD4"/>
    <mergeCell ref="AF4:AG4"/>
    <mergeCell ref="R21:W23"/>
    <mergeCell ref="X21:AA23"/>
    <mergeCell ref="AB21:AG23"/>
    <mergeCell ref="AH21:AK23"/>
    <mergeCell ref="B5:G5"/>
    <mergeCell ref="B6:G10"/>
    <mergeCell ref="T12:Y13"/>
    <mergeCell ref="I11:J11"/>
    <mergeCell ref="L11:M11"/>
    <mergeCell ref="O11:Q11"/>
    <mergeCell ref="H6:AC10"/>
    <mergeCell ref="AF7:AJ7"/>
    <mergeCell ref="AF9:AJ9"/>
    <mergeCell ref="V11:W11"/>
    <mergeCell ref="Y11:AA11"/>
    <mergeCell ref="B11:G11"/>
    <mergeCell ref="AB18:AK20"/>
    <mergeCell ref="L23:M23"/>
    <mergeCell ref="X19:Z19"/>
    <mergeCell ref="X20:Z20"/>
    <mergeCell ref="H21:M21"/>
    <mergeCell ref="X18:AA18"/>
    <mergeCell ref="H18:K18"/>
    <mergeCell ref="H19:K19"/>
    <mergeCell ref="H20:K20"/>
    <mergeCell ref="L19:O19"/>
    <mergeCell ref="P19:S19"/>
    <mergeCell ref="T19:W19"/>
    <mergeCell ref="L20:O20"/>
    <mergeCell ref="T18:W18"/>
    <mergeCell ref="T20:W20"/>
    <mergeCell ref="N21:Q23"/>
    <mergeCell ref="B21:G23"/>
    <mergeCell ref="B12:G13"/>
    <mergeCell ref="S11:T11"/>
    <mergeCell ref="J23:K23"/>
    <mergeCell ref="B28:AK30"/>
    <mergeCell ref="E16:G16"/>
    <mergeCell ref="E17:G17"/>
    <mergeCell ref="I14:J14"/>
    <mergeCell ref="J22:K22"/>
    <mergeCell ref="L22:M22"/>
    <mergeCell ref="B14:D17"/>
    <mergeCell ref="E14:G15"/>
    <mergeCell ref="B18:G20"/>
    <mergeCell ref="L18:O18"/>
    <mergeCell ref="P18:S18"/>
    <mergeCell ref="P20:S20"/>
  </mergeCells>
  <phoneticPr fontId="1"/>
  <dataValidations count="4">
    <dataValidation type="list" allowBlank="1" showInputMessage="1" showErrorMessage="1" sqref="AE9 AE7">
      <formula1>"　,○"</formula1>
    </dataValidation>
    <dataValidation type="list" allowBlank="1" showInputMessage="1" showErrorMessage="1" sqref="J12:M13 AB12:AE13">
      <formula1>"　,9,10,11,12,13,14,15,16"</formula1>
    </dataValidation>
    <dataValidation type="list" allowBlank="1" showInputMessage="1" showErrorMessage="1" sqref="O12:S13 AG12:AK13">
      <formula1>"　,'00,30"</formula1>
    </dataValidation>
    <dataValidation type="list" allowBlank="1" showInputMessage="1" showErrorMessage="1" sqref="N21:Q23 X21:AA23 AH21:AK23">
      <formula1>"要・不要,　,要,不要"</formula1>
    </dataValidation>
  </dataValidations>
  <printOptions horizontalCentered="1" verticalCentered="1"/>
  <pageMargins left="0.23622047244094491" right="0.23622047244094491" top="0.19685039370078741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利用申込書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yasuda008</dc:creator>
  <cp:lastModifiedBy>yasuda002</cp:lastModifiedBy>
  <cp:lastPrinted>2016-08-23T07:07:47Z</cp:lastPrinted>
  <dcterms:created xsi:type="dcterms:W3CDTF">2016-08-10T02:06:55Z</dcterms:created>
  <dcterms:modified xsi:type="dcterms:W3CDTF">2016-08-31T06:12:54Z</dcterms:modified>
</cp:coreProperties>
</file>