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14" i="1" l="1"/>
  <c r="D13" i="1"/>
  <c r="D10" i="1"/>
  <c r="D9" i="1"/>
  <c r="D8" i="1"/>
  <c r="D7" i="1"/>
  <c r="J15" i="1" l="1"/>
  <c r="J7" i="1" l="1"/>
</calcChain>
</file>

<file path=xl/sharedStrings.xml><?xml version="1.0" encoding="utf-8"?>
<sst xmlns="http://schemas.openxmlformats.org/spreadsheetml/2006/main" count="20" uniqueCount="20">
  <si>
    <t>期間確認</t>
    <rPh sb="0" eb="2">
      <t>キカン</t>
    </rPh>
    <rPh sb="2" eb="4">
      <t>カクニン</t>
    </rPh>
    <phoneticPr fontId="1"/>
  </si>
  <si>
    <t>基準日</t>
    <rPh sb="0" eb="3">
      <t>キジュンビ</t>
    </rPh>
    <phoneticPr fontId="1"/>
  </si>
  <si>
    <t>前４週間</t>
    <rPh sb="0" eb="1">
      <t>マエ</t>
    </rPh>
    <rPh sb="2" eb="4">
      <t>シュウカン</t>
    </rPh>
    <phoneticPr fontId="1"/>
  </si>
  <si>
    <t>後４週間</t>
    <rPh sb="0" eb="1">
      <t>ウシロ</t>
    </rPh>
    <rPh sb="2" eb="4">
      <t>シュウカン</t>
    </rPh>
    <phoneticPr fontId="1"/>
  </si>
  <si>
    <t>後８週間</t>
    <rPh sb="0" eb="1">
      <t>ウシロ</t>
    </rPh>
    <rPh sb="2" eb="4">
      <t>シュウカン</t>
    </rPh>
    <phoneticPr fontId="1"/>
  </si>
  <si>
    <t>後１６週間</t>
    <rPh sb="0" eb="1">
      <t>ウシロ</t>
    </rPh>
    <rPh sb="3" eb="4">
      <t>シュウ</t>
    </rPh>
    <rPh sb="4" eb="5">
      <t>カン</t>
    </rPh>
    <phoneticPr fontId="1"/>
  </si>
  <si>
    <t>週休日の振替</t>
    <rPh sb="0" eb="2">
      <t>シュウキュウ</t>
    </rPh>
    <rPh sb="2" eb="3">
      <t>ビ</t>
    </rPh>
    <rPh sb="4" eb="6">
      <t>フリカエ</t>
    </rPh>
    <phoneticPr fontId="1"/>
  </si>
  <si>
    <t>病気休暇</t>
    <rPh sb="0" eb="2">
      <t>ビョウキ</t>
    </rPh>
    <rPh sb="2" eb="4">
      <t>キュウカ</t>
    </rPh>
    <phoneticPr fontId="1"/>
  </si>
  <si>
    <t>９０日</t>
    <rPh sb="2" eb="3">
      <t>ニチ</t>
    </rPh>
    <phoneticPr fontId="1"/>
  </si>
  <si>
    <t>１5０日</t>
    <rPh sb="3" eb="4">
      <t>ニチ</t>
    </rPh>
    <phoneticPr fontId="1"/>
  </si>
  <si>
    <t>年数計算</t>
    <rPh sb="0" eb="2">
      <t>ネンスウ</t>
    </rPh>
    <rPh sb="2" eb="4">
      <t>ケイサン</t>
    </rPh>
    <phoneticPr fontId="1"/>
  </si>
  <si>
    <t>開始日</t>
    <rPh sb="0" eb="3">
      <t>カイシビ</t>
    </rPh>
    <phoneticPr fontId="1"/>
  </si>
  <si>
    <t>終了日</t>
    <rPh sb="0" eb="3">
      <t>シュウリョウビ</t>
    </rPh>
    <phoneticPr fontId="1"/>
  </si>
  <si>
    <t>年数</t>
    <rPh sb="0" eb="2">
      <t>ネンスウ</t>
    </rPh>
    <phoneticPr fontId="1"/>
  </si>
  <si>
    <t>日数計算</t>
    <rPh sb="0" eb="2">
      <t>ニッスウ</t>
    </rPh>
    <rPh sb="2" eb="4">
      <t>ケイサン</t>
    </rPh>
    <phoneticPr fontId="1"/>
  </si>
  <si>
    <t>開始日</t>
    <rPh sb="0" eb="2">
      <t>カイシ</t>
    </rPh>
    <rPh sb="2" eb="3">
      <t>ヒ</t>
    </rPh>
    <phoneticPr fontId="1"/>
  </si>
  <si>
    <t>終了日</t>
    <rPh sb="0" eb="2">
      <t>シュウリョウ</t>
    </rPh>
    <rPh sb="2" eb="3">
      <t>ヒ</t>
    </rPh>
    <phoneticPr fontId="1"/>
  </si>
  <si>
    <t>日数</t>
    <rPh sb="0" eb="2">
      <t>ニッスウ</t>
    </rPh>
    <phoneticPr fontId="1"/>
  </si>
  <si>
    <t>←調べたい日を入力</t>
    <rPh sb="1" eb="2">
      <t>シラ</t>
    </rPh>
    <rPh sb="5" eb="6">
      <t>ヒ</t>
    </rPh>
    <rPh sb="7" eb="9">
      <t>ニュウリョク</t>
    </rPh>
    <phoneticPr fontId="1"/>
  </si>
  <si>
    <t>のセルに入力してください。</t>
    <rPh sb="4" eb="6">
      <t>ニュウリョク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</si>
</sst>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e\.m\.d;@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0" fillId="3" borderId="2" xfId="0" applyFill="1" applyBorder="1">
      <alignment vertical="center"/>
    </xf>
    <xf numFmtId="176" fontId="0" fillId="3" borderId="3" xfId="0" applyNumberFormat="1" applyFill="1" applyBorder="1">
      <alignment vertical="center"/>
    </xf>
    <xf numFmtId="0" fontId="0" fillId="3" borderId="6" xfId="0" applyFill="1" applyBorder="1">
      <alignment vertical="center"/>
    </xf>
    <xf numFmtId="176" fontId="0" fillId="3" borderId="7" xfId="0" applyNumberFormat="1" applyFill="1" applyBorder="1">
      <alignment vertical="center"/>
    </xf>
    <xf numFmtId="0" fontId="0" fillId="3" borderId="4" xfId="0" applyFill="1" applyBorder="1">
      <alignment vertical="center"/>
    </xf>
    <xf numFmtId="176" fontId="0" fillId="3" borderId="5" xfId="0" applyNumberFormat="1" applyFill="1" applyBorder="1">
      <alignment vertical="center"/>
    </xf>
    <xf numFmtId="0" fontId="2" fillId="2" borderId="0" xfId="0" applyFont="1" applyFill="1">
      <alignment vertical="center"/>
    </xf>
    <xf numFmtId="0" fontId="0" fillId="3" borderId="5" xfId="0" applyFill="1" applyBorder="1">
      <alignment vertical="center"/>
    </xf>
    <xf numFmtId="0" fontId="0" fillId="2" borderId="8" xfId="0" applyFill="1" applyBorder="1">
      <alignment vertical="center"/>
    </xf>
    <xf numFmtId="0" fontId="2" fillId="2" borderId="9" xfId="0" applyFont="1" applyFill="1" applyBorder="1">
      <alignment vertical="center"/>
    </xf>
    <xf numFmtId="0" fontId="0" fillId="2" borderId="9" xfId="0" applyFill="1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0" xfId="0" applyFill="1" applyBorder="1">
      <alignment vertical="center"/>
    </xf>
    <xf numFmtId="0" fontId="0" fillId="2" borderId="12" xfId="0" applyFill="1" applyBorder="1">
      <alignment vertical="center"/>
    </xf>
    <xf numFmtId="56" fontId="0" fillId="2" borderId="0" xfId="0" applyNumberFormat="1" applyFill="1" applyBorder="1">
      <alignment vertical="center"/>
    </xf>
    <xf numFmtId="0" fontId="0" fillId="2" borderId="13" xfId="0" applyFill="1" applyBorder="1">
      <alignment vertical="center"/>
    </xf>
    <xf numFmtId="0" fontId="0" fillId="2" borderId="14" xfId="0" applyFill="1" applyBorder="1">
      <alignment vertical="center"/>
    </xf>
    <xf numFmtId="0" fontId="0" fillId="2" borderId="15" xfId="0" applyFill="1" applyBorder="1">
      <alignment vertical="center"/>
    </xf>
    <xf numFmtId="0" fontId="3" fillId="2" borderId="0" xfId="0" applyFont="1" applyFill="1" applyBorder="1">
      <alignment vertical="center"/>
    </xf>
    <xf numFmtId="0" fontId="3" fillId="2" borderId="9" xfId="0" applyFont="1" applyFill="1" applyBorder="1">
      <alignment vertical="center"/>
    </xf>
    <xf numFmtId="176" fontId="0" fillId="4" borderId="1" xfId="0" applyNumberFormat="1" applyFill="1" applyBorder="1">
      <alignment vertical="center"/>
    </xf>
    <xf numFmtId="57" fontId="0" fillId="4" borderId="3" xfId="0" applyNumberFormat="1" applyFill="1" applyBorder="1">
      <alignment vertical="center"/>
    </xf>
    <xf numFmtId="57" fontId="0" fillId="4" borderId="7" xfId="0" applyNumberFormat="1" applyFill="1" applyBorder="1">
      <alignment vertical="center"/>
    </xf>
    <xf numFmtId="176" fontId="0" fillId="4" borderId="3" xfId="0" applyNumberFormat="1" applyFill="1" applyBorder="1">
      <alignment vertical="center"/>
    </xf>
    <xf numFmtId="176" fontId="0" fillId="4" borderId="7" xfId="0" applyNumberFormat="1" applyFill="1" applyBorder="1">
      <alignment vertical="center"/>
    </xf>
    <xf numFmtId="0" fontId="0" fillId="4" borderId="16" xfId="0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0"/>
  <sheetViews>
    <sheetView tabSelected="1" workbookViewId="0">
      <selection activeCell="O15" sqref="O15"/>
    </sheetView>
  </sheetViews>
  <sheetFormatPr defaultRowHeight="13.5" x14ac:dyDescent="0.15"/>
  <cols>
    <col min="1" max="2" width="3.125" style="1" customWidth="1"/>
    <col min="3" max="3" width="9" style="1"/>
    <col min="4" max="4" width="10.5" style="1" bestFit="1" customWidth="1"/>
    <col min="5" max="5" width="9" style="1"/>
    <col min="6" max="6" width="11.5" style="1" customWidth="1"/>
    <col min="7" max="7" width="15.875" style="1" customWidth="1"/>
    <col min="8" max="8" width="3.125" style="1" customWidth="1"/>
    <col min="9" max="10" width="9" style="1"/>
    <col min="11" max="11" width="2.875" style="1" customWidth="1"/>
    <col min="12" max="16384" width="9" style="1"/>
  </cols>
  <sheetData>
    <row r="1" spans="2:11" ht="19.5" thickBot="1" x14ac:dyDescent="0.2">
      <c r="C1" s="9" t="s">
        <v>0</v>
      </c>
      <c r="H1" s="20"/>
      <c r="I1" s="20"/>
      <c r="J1" s="20"/>
      <c r="K1" s="20"/>
    </row>
    <row r="2" spans="2:11" ht="18.75" x14ac:dyDescent="0.15">
      <c r="B2" s="11"/>
      <c r="C2" s="12"/>
      <c r="D2" s="13"/>
      <c r="E2" s="13"/>
      <c r="F2" s="14"/>
      <c r="H2" s="15"/>
      <c r="I2" s="22" t="s">
        <v>10</v>
      </c>
      <c r="J2" s="16"/>
      <c r="K2" s="17"/>
    </row>
    <row r="3" spans="2:11" ht="14.25" thickBot="1" x14ac:dyDescent="0.2">
      <c r="B3" s="15"/>
      <c r="C3" s="16"/>
      <c r="D3" s="16"/>
      <c r="E3" s="16"/>
      <c r="F3" s="17"/>
      <c r="H3" s="15"/>
      <c r="I3" s="16"/>
      <c r="J3" s="16"/>
      <c r="K3" s="17"/>
    </row>
    <row r="4" spans="2:11" ht="14.25" thickBot="1" x14ac:dyDescent="0.2">
      <c r="B4" s="15"/>
      <c r="C4" s="2" t="s">
        <v>1</v>
      </c>
      <c r="D4" s="24"/>
      <c r="E4" s="16" t="s">
        <v>18</v>
      </c>
      <c r="F4" s="17"/>
      <c r="H4" s="15"/>
      <c r="I4" s="16"/>
      <c r="J4" s="16"/>
      <c r="K4" s="17"/>
    </row>
    <row r="5" spans="2:11" x14ac:dyDescent="0.15">
      <c r="B5" s="15"/>
      <c r="C5" s="16"/>
      <c r="D5" s="16"/>
      <c r="E5" s="16"/>
      <c r="F5" s="17"/>
      <c r="H5" s="15"/>
      <c r="I5" s="3" t="s">
        <v>11</v>
      </c>
      <c r="J5" s="25"/>
      <c r="K5" s="17"/>
    </row>
    <row r="6" spans="2:11" ht="14.25" thickBot="1" x14ac:dyDescent="0.2">
      <c r="B6" s="15"/>
      <c r="C6" s="16" t="s">
        <v>6</v>
      </c>
      <c r="D6" s="16"/>
      <c r="E6" s="16"/>
      <c r="F6" s="17"/>
      <c r="H6" s="15"/>
      <c r="I6" s="5" t="s">
        <v>12</v>
      </c>
      <c r="J6" s="26"/>
      <c r="K6" s="17"/>
    </row>
    <row r="7" spans="2:11" ht="14.25" thickBot="1" x14ac:dyDescent="0.2">
      <c r="B7" s="15"/>
      <c r="C7" s="3" t="s">
        <v>2</v>
      </c>
      <c r="D7" s="4" t="str">
        <f>IF(D4="","",D4-(7*4)+1)</f>
        <v/>
      </c>
      <c r="E7" s="16"/>
      <c r="F7" s="17"/>
      <c r="H7" s="15"/>
      <c r="I7" s="7" t="s">
        <v>13</v>
      </c>
      <c r="J7" s="10">
        <f>DATEDIF(J5,J6,"Y")</f>
        <v>0</v>
      </c>
      <c r="K7" s="17"/>
    </row>
    <row r="8" spans="2:11" ht="14.25" thickBot="1" x14ac:dyDescent="0.2">
      <c r="B8" s="15"/>
      <c r="C8" s="5" t="s">
        <v>3</v>
      </c>
      <c r="D8" s="6" t="str">
        <f>IF(D4="","",D4+(7*4)-1)</f>
        <v/>
      </c>
      <c r="E8" s="16"/>
      <c r="F8" s="17"/>
      <c r="H8" s="19"/>
      <c r="I8" s="20"/>
      <c r="J8" s="20"/>
      <c r="K8" s="21"/>
    </row>
    <row r="9" spans="2:11" x14ac:dyDescent="0.15">
      <c r="B9" s="15"/>
      <c r="C9" s="5" t="s">
        <v>4</v>
      </c>
      <c r="D9" s="6" t="str">
        <f>IF(D4="","",D4+(7*8)-1)</f>
        <v/>
      </c>
      <c r="E9" s="16"/>
      <c r="F9" s="17"/>
    </row>
    <row r="10" spans="2:11" ht="14.25" thickBot="1" x14ac:dyDescent="0.2">
      <c r="B10" s="15"/>
      <c r="C10" s="7" t="s">
        <v>5</v>
      </c>
      <c r="D10" s="8" t="str">
        <f>IF(D4="","",D4+(7*16)-1)</f>
        <v/>
      </c>
      <c r="E10" s="16"/>
      <c r="F10" s="17"/>
    </row>
    <row r="11" spans="2:11" x14ac:dyDescent="0.15">
      <c r="B11" s="15"/>
      <c r="C11" s="16"/>
      <c r="D11" s="16"/>
      <c r="E11" s="16"/>
      <c r="F11" s="17"/>
      <c r="H11" s="11"/>
      <c r="I11" s="23" t="s">
        <v>14</v>
      </c>
      <c r="J11" s="13"/>
      <c r="K11" s="14"/>
    </row>
    <row r="12" spans="2:11" ht="14.25" thickBot="1" x14ac:dyDescent="0.2">
      <c r="B12" s="15"/>
      <c r="C12" s="16" t="s">
        <v>7</v>
      </c>
      <c r="D12" s="16"/>
      <c r="E12" s="16"/>
      <c r="F12" s="17"/>
      <c r="H12" s="15"/>
      <c r="I12" s="16"/>
      <c r="J12" s="16"/>
      <c r="K12" s="17"/>
    </row>
    <row r="13" spans="2:11" x14ac:dyDescent="0.15">
      <c r="B13" s="15"/>
      <c r="C13" s="3" t="s">
        <v>8</v>
      </c>
      <c r="D13" s="4" t="str">
        <f>IF(D4="","",D4+90-1)</f>
        <v/>
      </c>
      <c r="E13" s="18"/>
      <c r="F13" s="17"/>
      <c r="H13" s="15"/>
      <c r="I13" s="3" t="s">
        <v>15</v>
      </c>
      <c r="J13" s="27"/>
      <c r="K13" s="17"/>
    </row>
    <row r="14" spans="2:11" ht="14.25" thickBot="1" x14ac:dyDescent="0.2">
      <c r="B14" s="15"/>
      <c r="C14" s="7" t="s">
        <v>9</v>
      </c>
      <c r="D14" s="8" t="str">
        <f>IF(D4="","",D4+150-1)</f>
        <v/>
      </c>
      <c r="E14" s="16"/>
      <c r="F14" s="17"/>
      <c r="H14" s="15"/>
      <c r="I14" s="5" t="s">
        <v>16</v>
      </c>
      <c r="J14" s="28"/>
      <c r="K14" s="17"/>
    </row>
    <row r="15" spans="2:11" ht="14.25" thickBot="1" x14ac:dyDescent="0.2">
      <c r="B15" s="19"/>
      <c r="C15" s="20"/>
      <c r="D15" s="20"/>
      <c r="E15" s="20"/>
      <c r="F15" s="21"/>
      <c r="H15" s="15"/>
      <c r="I15" s="7" t="s">
        <v>17</v>
      </c>
      <c r="J15" s="10">
        <f>J14-J13+1</f>
        <v>1</v>
      </c>
      <c r="K15" s="17"/>
    </row>
    <row r="16" spans="2:11" ht="14.25" thickBot="1" x14ac:dyDescent="0.2">
      <c r="H16" s="19"/>
      <c r="I16" s="20"/>
      <c r="J16" s="20"/>
      <c r="K16" s="21"/>
    </row>
    <row r="20" spans="3:4" x14ac:dyDescent="0.15">
      <c r="C20" s="29"/>
      <c r="D20" s="1" t="s">
        <v>19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RC-T008</dc:creator>
  <cp:lastModifiedBy> </cp:lastModifiedBy>
  <dcterms:created xsi:type="dcterms:W3CDTF">2014-08-06T22:59:33Z</dcterms:created>
  <dcterms:modified xsi:type="dcterms:W3CDTF">2016-10-04T06:18:16Z</dcterms:modified>
</cp:coreProperties>
</file>