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四万十町学校事務の手引き\itareri\"/>
    </mc:Choice>
  </mc:AlternateContent>
  <bookViews>
    <workbookView xWindow="0" yWindow="0" windowWidth="20520" windowHeight="9390"/>
  </bookViews>
  <sheets>
    <sheet name="予算額" sheetId="11" r:id="rId1"/>
    <sheet name="執行状況" sheetId="1" r:id="rId2"/>
    <sheet name="キャリアアップ" sheetId="12" r:id="rId3"/>
    <sheet name="キャリアアップ (防災)" sheetId="13" r:id="rId4"/>
    <sheet name="校内研究支援事業" sheetId="14" r:id="rId5"/>
    <sheet name="お米の学習" sheetId="15" r:id="rId6"/>
    <sheet name="学校支援地域本部" sheetId="16" r:id="rId7"/>
    <sheet name="学校運営支援" sheetId="17" r:id="rId8"/>
    <sheet name="Sheet1" sheetId="18" r:id="rId9"/>
  </sheets>
  <externalReferences>
    <externalReference r:id="rId10"/>
  </externalReferences>
  <definedNames>
    <definedName name="_xlnm.Print_Area" localSheetId="5">お米の学習!$A$2:$K$159</definedName>
    <definedName name="_xlnm.Print_Area" localSheetId="2">キャリアアップ!$A$2:$K$159</definedName>
    <definedName name="_xlnm.Print_Area" localSheetId="3">'キャリアアップ (防災)'!$A$2:$K$159</definedName>
    <definedName name="_xlnm.Print_Area" localSheetId="7">学校運営支援!$A$2:$K$159</definedName>
    <definedName name="_xlnm.Print_Area" localSheetId="6">学校支援地域本部!$A$2:$K$159</definedName>
    <definedName name="_xlnm.Print_Area" localSheetId="4">校内研究支援事業!$A$2:$K$159</definedName>
    <definedName name="_xlnm.Print_Area" localSheetId="0">予算額!$A$1:$H$20</definedName>
    <definedName name="_xlnm.Print_Area">#REF!</definedName>
    <definedName name="_xlnm.Print_Titles" localSheetId="5">お米の学習!$2:$3</definedName>
    <definedName name="_xlnm.Print_Titles" localSheetId="2">キャリアアップ!$2:$3</definedName>
    <definedName name="_xlnm.Print_Titles" localSheetId="3">'キャリアアップ (防災)'!$2:$3</definedName>
    <definedName name="_xlnm.Print_Titles" localSheetId="7">学校運営支援!$2:$3</definedName>
    <definedName name="_xlnm.Print_Titles" localSheetId="6">学校支援地域本部!$2:$3</definedName>
    <definedName name="_xlnm.Print_Titles" localSheetId="4">校内研究支援事業!$2:$3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7" l="1"/>
  <c r="O6" i="17"/>
  <c r="O7" i="17"/>
  <c r="O8" i="17"/>
  <c r="O9" i="17"/>
  <c r="O10" i="17"/>
  <c r="O11" i="17"/>
  <c r="O4" i="17"/>
  <c r="O5" i="16"/>
  <c r="O6" i="16"/>
  <c r="O7" i="16"/>
  <c r="O8" i="16"/>
  <c r="O9" i="16"/>
  <c r="O10" i="16"/>
  <c r="O11" i="16"/>
  <c r="O4" i="16"/>
  <c r="O5" i="15"/>
  <c r="O6" i="15"/>
  <c r="O7" i="15"/>
  <c r="O8" i="15"/>
  <c r="O9" i="15"/>
  <c r="O10" i="15"/>
  <c r="O11" i="15"/>
  <c r="O4" i="15"/>
  <c r="O5" i="14"/>
  <c r="O6" i="14"/>
  <c r="O7" i="14"/>
  <c r="O8" i="14"/>
  <c r="O9" i="14"/>
  <c r="O10" i="14"/>
  <c r="O11" i="14"/>
  <c r="O4" i="14"/>
  <c r="O5" i="13"/>
  <c r="O6" i="13"/>
  <c r="O7" i="13"/>
  <c r="O8" i="13"/>
  <c r="O9" i="13"/>
  <c r="O10" i="13"/>
  <c r="O11" i="13"/>
  <c r="O4" i="13"/>
  <c r="O5" i="12"/>
  <c r="O6" i="12"/>
  <c r="O7" i="12"/>
  <c r="O8" i="12"/>
  <c r="O9" i="12"/>
  <c r="O10" i="12"/>
  <c r="O11" i="12"/>
  <c r="O4" i="12"/>
  <c r="C5" i="1" l="1"/>
  <c r="D5" i="1"/>
  <c r="E5" i="1"/>
  <c r="F5" i="1"/>
  <c r="G5" i="1"/>
  <c r="H5" i="1"/>
  <c r="H4" i="1" l="1"/>
  <c r="G4" i="1"/>
  <c r="F4" i="1"/>
  <c r="E4" i="1"/>
  <c r="D4" i="1"/>
  <c r="C4" i="1"/>
  <c r="G1" i="1" l="1"/>
  <c r="G1" i="11"/>
  <c r="K1" i="11" s="1"/>
  <c r="H8" i="1"/>
  <c r="H9" i="1"/>
  <c r="H10" i="1"/>
  <c r="H11" i="1"/>
  <c r="H12" i="1"/>
  <c r="H13" i="1"/>
  <c r="H14" i="1"/>
  <c r="H7" i="1"/>
  <c r="G8" i="1"/>
  <c r="G9" i="1"/>
  <c r="G10" i="1"/>
  <c r="G11" i="1"/>
  <c r="G12" i="1"/>
  <c r="G13" i="1"/>
  <c r="G14" i="1"/>
  <c r="G7" i="1"/>
  <c r="F8" i="1"/>
  <c r="F9" i="1"/>
  <c r="F10" i="1"/>
  <c r="F11" i="1"/>
  <c r="F12" i="1"/>
  <c r="F13" i="1"/>
  <c r="F14" i="1"/>
  <c r="F7" i="1"/>
  <c r="E8" i="1"/>
  <c r="E9" i="1"/>
  <c r="E10" i="1"/>
  <c r="E11" i="1"/>
  <c r="E12" i="1"/>
  <c r="E13" i="1"/>
  <c r="E14" i="1"/>
  <c r="E7" i="1"/>
  <c r="D8" i="1"/>
  <c r="D9" i="1"/>
  <c r="D10" i="1"/>
  <c r="D11" i="1"/>
  <c r="D12" i="1"/>
  <c r="D13" i="1"/>
  <c r="D14" i="1"/>
  <c r="D7" i="1"/>
  <c r="C8" i="1"/>
  <c r="C9" i="1"/>
  <c r="C10" i="1"/>
  <c r="C11" i="1"/>
  <c r="C12" i="1"/>
  <c r="C13" i="1"/>
  <c r="C14" i="1"/>
  <c r="C7" i="1"/>
  <c r="I4" i="17"/>
  <c r="I4" i="16"/>
  <c r="I4" i="15"/>
  <c r="I4" i="14"/>
  <c r="I4" i="13"/>
  <c r="I4" i="12"/>
  <c r="R13" i="14" l="1"/>
  <c r="R13" i="13"/>
  <c r="R13" i="15"/>
  <c r="R13" i="16"/>
  <c r="R13" i="17"/>
  <c r="R12" i="14"/>
  <c r="R12" i="13"/>
  <c r="R12" i="15"/>
  <c r="R12" i="16"/>
  <c r="R12" i="17"/>
  <c r="R11" i="14"/>
  <c r="R10" i="15"/>
  <c r="R9" i="14"/>
  <c r="R9" i="15"/>
  <c r="R9" i="16"/>
  <c r="R8" i="14"/>
  <c r="R8" i="13"/>
  <c r="R8" i="16"/>
  <c r="R7" i="17"/>
  <c r="R4" i="13"/>
  <c r="R11" i="12"/>
  <c r="R7" i="12"/>
  <c r="R5" i="12"/>
  <c r="K158" i="17"/>
  <c r="K157" i="17"/>
  <c r="K156" i="17"/>
  <c r="K155" i="17"/>
  <c r="K154" i="17"/>
  <c r="K153" i="17"/>
  <c r="K152" i="17"/>
  <c r="K151" i="17"/>
  <c r="K150" i="17"/>
  <c r="K149" i="17"/>
  <c r="K148" i="17"/>
  <c r="K147" i="17"/>
  <c r="K146" i="17"/>
  <c r="K145" i="17"/>
  <c r="K144" i="17"/>
  <c r="K143" i="17"/>
  <c r="K142" i="17"/>
  <c r="K141" i="17"/>
  <c r="K140" i="17"/>
  <c r="K139" i="17"/>
  <c r="K138" i="17"/>
  <c r="K137" i="17"/>
  <c r="K136" i="17"/>
  <c r="K135" i="17"/>
  <c r="K134" i="17"/>
  <c r="K133" i="17"/>
  <c r="K132" i="17"/>
  <c r="K131" i="17"/>
  <c r="K130" i="17"/>
  <c r="K127" i="17"/>
  <c r="K126" i="17"/>
  <c r="K125" i="17"/>
  <c r="K124" i="17"/>
  <c r="K123" i="17"/>
  <c r="K122" i="17"/>
  <c r="K121" i="17"/>
  <c r="K120" i="17"/>
  <c r="K119" i="17"/>
  <c r="K118" i="17"/>
  <c r="K117" i="17"/>
  <c r="K116" i="17"/>
  <c r="K115" i="17"/>
  <c r="K114" i="17"/>
  <c r="K113" i="17"/>
  <c r="K112" i="17"/>
  <c r="K111" i="17"/>
  <c r="K110" i="17"/>
  <c r="K109" i="17"/>
  <c r="K108" i="17"/>
  <c r="K107" i="17"/>
  <c r="K106" i="17"/>
  <c r="K105" i="17"/>
  <c r="K104" i="17"/>
  <c r="K103" i="17"/>
  <c r="K102" i="17"/>
  <c r="K101" i="17"/>
  <c r="K100" i="17"/>
  <c r="K99"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J36" i="17"/>
  <c r="J66" i="17" s="1"/>
  <c r="J67" i="17" s="1"/>
  <c r="J97" i="17" s="1"/>
  <c r="J98" i="17" s="1"/>
  <c r="J128" i="17" s="1"/>
  <c r="J129" i="17" s="1"/>
  <c r="J159" i="17" s="1"/>
  <c r="J35" i="17"/>
  <c r="I35" i="17"/>
  <c r="K35" i="17" s="1"/>
  <c r="K36" i="17" s="1"/>
  <c r="K34" i="17"/>
  <c r="K33" i="17"/>
  <c r="K32" i="17"/>
  <c r="K31" i="17"/>
  <c r="K30" i="17"/>
  <c r="K29" i="17"/>
  <c r="K28" i="17"/>
  <c r="K27" i="17"/>
  <c r="K26" i="17"/>
  <c r="K25" i="17"/>
  <c r="K24" i="17"/>
  <c r="K23" i="17"/>
  <c r="K22" i="17"/>
  <c r="K21" i="17"/>
  <c r="K20" i="17"/>
  <c r="K19" i="17"/>
  <c r="K18" i="17"/>
  <c r="K17" i="17"/>
  <c r="O16" i="17"/>
  <c r="P16" i="17" s="1"/>
  <c r="R16" i="17" s="1"/>
  <c r="N16" i="17"/>
  <c r="K16" i="17"/>
  <c r="P15" i="17"/>
  <c r="R15" i="17" s="1"/>
  <c r="N15" i="17"/>
  <c r="K15" i="17"/>
  <c r="P14" i="17"/>
  <c r="R14" i="17" s="1"/>
  <c r="N14" i="17"/>
  <c r="K14" i="17"/>
  <c r="P13" i="17"/>
  <c r="N13" i="17"/>
  <c r="K13" i="17"/>
  <c r="P12" i="17"/>
  <c r="N12" i="17"/>
  <c r="K12" i="17"/>
  <c r="P11" i="17"/>
  <c r="R11" i="17" s="1"/>
  <c r="N11" i="17"/>
  <c r="K11" i="17"/>
  <c r="P10" i="17"/>
  <c r="R10" i="17" s="1"/>
  <c r="N10" i="17"/>
  <c r="K10" i="17"/>
  <c r="P9" i="17"/>
  <c r="R9" i="17" s="1"/>
  <c r="N9" i="17"/>
  <c r="K9" i="17"/>
  <c r="P8" i="17"/>
  <c r="R8" i="17" s="1"/>
  <c r="N8" i="17"/>
  <c r="K8" i="17"/>
  <c r="P7" i="17"/>
  <c r="N7" i="17"/>
  <c r="K7" i="17"/>
  <c r="P6" i="17"/>
  <c r="R6" i="17" s="1"/>
  <c r="N6" i="17"/>
  <c r="K6" i="17"/>
  <c r="P5" i="17"/>
  <c r="R5" i="17" s="1"/>
  <c r="N5" i="17"/>
  <c r="K5" i="17"/>
  <c r="P4" i="17"/>
  <c r="R4" i="17" s="1"/>
  <c r="N4" i="17"/>
  <c r="N17" i="17" s="1"/>
  <c r="K4" i="17"/>
  <c r="B2" i="17"/>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131" i="16"/>
  <c r="K130"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J35" i="16"/>
  <c r="J36" i="16" s="1"/>
  <c r="J66" i="16" s="1"/>
  <c r="J67" i="16" s="1"/>
  <c r="J97" i="16" s="1"/>
  <c r="J98" i="16" s="1"/>
  <c r="J128" i="16" s="1"/>
  <c r="J129" i="16" s="1"/>
  <c r="J159" i="16" s="1"/>
  <c r="I35" i="16"/>
  <c r="K35" i="16" s="1"/>
  <c r="K36" i="16" s="1"/>
  <c r="K34" i="16"/>
  <c r="K33" i="16"/>
  <c r="K32" i="16"/>
  <c r="K31" i="16"/>
  <c r="K30" i="16"/>
  <c r="K29" i="16"/>
  <c r="K28" i="16"/>
  <c r="K27" i="16"/>
  <c r="K26" i="16"/>
  <c r="K25" i="16"/>
  <c r="K24" i="16"/>
  <c r="K23" i="16"/>
  <c r="K22" i="16"/>
  <c r="K21" i="16"/>
  <c r="K20" i="16"/>
  <c r="K19" i="16"/>
  <c r="K18" i="16"/>
  <c r="K17" i="16"/>
  <c r="O16" i="16"/>
  <c r="P16" i="16" s="1"/>
  <c r="R16" i="16" s="1"/>
  <c r="N16" i="16"/>
  <c r="K16" i="16"/>
  <c r="P15" i="16"/>
  <c r="R15" i="16" s="1"/>
  <c r="N15" i="16"/>
  <c r="K15" i="16"/>
  <c r="P14" i="16"/>
  <c r="R14" i="16" s="1"/>
  <c r="N14" i="16"/>
  <c r="K14" i="16"/>
  <c r="P13" i="16"/>
  <c r="N13" i="16"/>
  <c r="K13" i="16"/>
  <c r="P12" i="16"/>
  <c r="N12" i="16"/>
  <c r="K12" i="16"/>
  <c r="P11" i="16"/>
  <c r="R11" i="16" s="1"/>
  <c r="N11" i="16"/>
  <c r="K11" i="16"/>
  <c r="P10" i="16"/>
  <c r="R10" i="16" s="1"/>
  <c r="N10" i="16"/>
  <c r="K10" i="16"/>
  <c r="P9" i="16"/>
  <c r="N9" i="16"/>
  <c r="K9" i="16"/>
  <c r="P8" i="16"/>
  <c r="N8" i="16"/>
  <c r="K8" i="16"/>
  <c r="P7" i="16"/>
  <c r="R7" i="16" s="1"/>
  <c r="N7" i="16"/>
  <c r="K7" i="16"/>
  <c r="P6" i="16"/>
  <c r="R6" i="16" s="1"/>
  <c r="N6" i="16"/>
  <c r="K6" i="16"/>
  <c r="P5" i="16"/>
  <c r="R5" i="16" s="1"/>
  <c r="N5" i="16"/>
  <c r="K5" i="16"/>
  <c r="P4" i="16"/>
  <c r="R4" i="16" s="1"/>
  <c r="N4" i="16"/>
  <c r="K4" i="16"/>
  <c r="B2" i="16"/>
  <c r="K158" i="15"/>
  <c r="K157" i="15"/>
  <c r="K156" i="15"/>
  <c r="K155" i="15"/>
  <c r="K154" i="15"/>
  <c r="K153" i="15"/>
  <c r="K152" i="15"/>
  <c r="K151" i="15"/>
  <c r="K150" i="15"/>
  <c r="K149" i="15"/>
  <c r="K148" i="15"/>
  <c r="K147" i="15"/>
  <c r="K146" i="15"/>
  <c r="K145" i="15"/>
  <c r="K144" i="15"/>
  <c r="K143" i="15"/>
  <c r="K142" i="15"/>
  <c r="K141" i="15"/>
  <c r="K140" i="15"/>
  <c r="K139" i="15"/>
  <c r="K138" i="15"/>
  <c r="K137" i="15"/>
  <c r="K136" i="15"/>
  <c r="K135" i="15"/>
  <c r="K134" i="15"/>
  <c r="K133" i="15"/>
  <c r="K132" i="15"/>
  <c r="K131" i="15"/>
  <c r="K130" i="15"/>
  <c r="K127" i="15"/>
  <c r="K126" i="15"/>
  <c r="K125" i="15"/>
  <c r="K124" i="15"/>
  <c r="K123" i="15"/>
  <c r="K122" i="15"/>
  <c r="K121" i="15"/>
  <c r="K120" i="15"/>
  <c r="K119" i="15"/>
  <c r="K118" i="15"/>
  <c r="K117" i="15"/>
  <c r="K116" i="15"/>
  <c r="K115" i="15"/>
  <c r="K114" i="15"/>
  <c r="K113" i="15"/>
  <c r="K112" i="15"/>
  <c r="K111" i="15"/>
  <c r="K110" i="15"/>
  <c r="K109" i="15"/>
  <c r="K108" i="15"/>
  <c r="K107" i="15"/>
  <c r="K106" i="15"/>
  <c r="K105" i="15"/>
  <c r="K104" i="15"/>
  <c r="K103" i="15"/>
  <c r="K102" i="15"/>
  <c r="K101" i="15"/>
  <c r="K100" i="15"/>
  <c r="K99"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J36" i="15"/>
  <c r="J66" i="15" s="1"/>
  <c r="J67" i="15" s="1"/>
  <c r="J97" i="15" s="1"/>
  <c r="J98" i="15" s="1"/>
  <c r="J128" i="15" s="1"/>
  <c r="J129" i="15" s="1"/>
  <c r="J159" i="15" s="1"/>
  <c r="J35" i="15"/>
  <c r="I35" i="15"/>
  <c r="K35" i="15" s="1"/>
  <c r="K36" i="15" s="1"/>
  <c r="K34" i="15"/>
  <c r="K33" i="15"/>
  <c r="K32" i="15"/>
  <c r="K31" i="15"/>
  <c r="K30" i="15"/>
  <c r="K29" i="15"/>
  <c r="K28" i="15"/>
  <c r="K27" i="15"/>
  <c r="K26" i="15"/>
  <c r="K25" i="15"/>
  <c r="K24" i="15"/>
  <c r="K23" i="15"/>
  <c r="K22" i="15"/>
  <c r="K21" i="15"/>
  <c r="K20" i="15"/>
  <c r="K19" i="15"/>
  <c r="K18" i="15"/>
  <c r="K17" i="15"/>
  <c r="O16" i="15"/>
  <c r="P16" i="15" s="1"/>
  <c r="R16" i="15" s="1"/>
  <c r="N16" i="15"/>
  <c r="K16" i="15"/>
  <c r="P15" i="15"/>
  <c r="R15" i="15" s="1"/>
  <c r="N15" i="15"/>
  <c r="K15" i="15"/>
  <c r="P14" i="15"/>
  <c r="R14" i="15" s="1"/>
  <c r="N14" i="15"/>
  <c r="K14" i="15"/>
  <c r="P13" i="15"/>
  <c r="N13" i="15"/>
  <c r="K13" i="15"/>
  <c r="P12" i="15"/>
  <c r="N12" i="15"/>
  <c r="K12" i="15"/>
  <c r="P11" i="15"/>
  <c r="R11" i="15" s="1"/>
  <c r="N11" i="15"/>
  <c r="K11" i="15"/>
  <c r="P10" i="15"/>
  <c r="N10" i="15"/>
  <c r="K10" i="15"/>
  <c r="P9" i="15"/>
  <c r="N9" i="15"/>
  <c r="K9" i="15"/>
  <c r="P8" i="15"/>
  <c r="R8" i="15" s="1"/>
  <c r="N8" i="15"/>
  <c r="K8" i="15"/>
  <c r="P7" i="15"/>
  <c r="R7" i="15" s="1"/>
  <c r="N7" i="15"/>
  <c r="K7" i="15"/>
  <c r="P6" i="15"/>
  <c r="R6" i="15" s="1"/>
  <c r="N6" i="15"/>
  <c r="K6" i="15"/>
  <c r="P5" i="15"/>
  <c r="R5" i="15" s="1"/>
  <c r="N5" i="15"/>
  <c r="K5" i="15"/>
  <c r="P4" i="15"/>
  <c r="R4" i="15" s="1"/>
  <c r="N4" i="15"/>
  <c r="K4" i="15"/>
  <c r="B2" i="15"/>
  <c r="K158" i="14"/>
  <c r="K157" i="14"/>
  <c r="K156" i="14"/>
  <c r="K155" i="14"/>
  <c r="K154" i="14"/>
  <c r="K153" i="14"/>
  <c r="K152" i="14"/>
  <c r="K151" i="14"/>
  <c r="K150" i="14"/>
  <c r="K149" i="14"/>
  <c r="K148" i="14"/>
  <c r="K147" i="14"/>
  <c r="K146" i="14"/>
  <c r="K145" i="14"/>
  <c r="K144" i="14"/>
  <c r="K143" i="14"/>
  <c r="K142" i="14"/>
  <c r="K141" i="14"/>
  <c r="K140" i="14"/>
  <c r="K139" i="14"/>
  <c r="K138" i="14"/>
  <c r="K137" i="14"/>
  <c r="K136" i="14"/>
  <c r="K135" i="14"/>
  <c r="K134" i="14"/>
  <c r="K133" i="14"/>
  <c r="K132" i="14"/>
  <c r="K131" i="14"/>
  <c r="K130" i="14"/>
  <c r="K127" i="14"/>
  <c r="K126" i="14"/>
  <c r="K125" i="14"/>
  <c r="K124" i="14"/>
  <c r="K123" i="14"/>
  <c r="K122" i="14"/>
  <c r="K121" i="14"/>
  <c r="K120" i="14"/>
  <c r="K119" i="14"/>
  <c r="K118" i="14"/>
  <c r="K117" i="14"/>
  <c r="K116" i="14"/>
  <c r="K115" i="14"/>
  <c r="K114" i="14"/>
  <c r="K113" i="14"/>
  <c r="K112" i="14"/>
  <c r="K111" i="14"/>
  <c r="K110" i="14"/>
  <c r="K109" i="14"/>
  <c r="K108" i="14"/>
  <c r="K107" i="14"/>
  <c r="K106" i="14"/>
  <c r="K105" i="14"/>
  <c r="K104" i="14"/>
  <c r="K103" i="14"/>
  <c r="K102" i="14"/>
  <c r="K101" i="14"/>
  <c r="K100" i="14"/>
  <c r="K99" i="14"/>
  <c r="K96" i="14"/>
  <c r="K95" i="14"/>
  <c r="K94" i="14"/>
  <c r="K93" i="14"/>
  <c r="K92" i="14"/>
  <c r="K91" i="14"/>
  <c r="K90" i="14"/>
  <c r="K89" i="14"/>
  <c r="K88" i="14"/>
  <c r="K87" i="14"/>
  <c r="K86" i="14"/>
  <c r="K85" i="14"/>
  <c r="K84" i="14"/>
  <c r="K83" i="14"/>
  <c r="K82" i="14"/>
  <c r="K81" i="14"/>
  <c r="K80" i="14"/>
  <c r="K79" i="14"/>
  <c r="K78" i="14"/>
  <c r="K77" i="14"/>
  <c r="K76" i="14"/>
  <c r="K75" i="14"/>
  <c r="K74" i="14"/>
  <c r="K73" i="14"/>
  <c r="K72" i="14"/>
  <c r="K71" i="14"/>
  <c r="K70" i="14"/>
  <c r="K69" i="14"/>
  <c r="K68"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J35" i="14"/>
  <c r="J36" i="14" s="1"/>
  <c r="J66" i="14" s="1"/>
  <c r="J67" i="14" s="1"/>
  <c r="J97" i="14" s="1"/>
  <c r="J98" i="14" s="1"/>
  <c r="J128" i="14" s="1"/>
  <c r="J129" i="14" s="1"/>
  <c r="J159" i="14" s="1"/>
  <c r="I35" i="14"/>
  <c r="I36" i="14" s="1"/>
  <c r="I66" i="14" s="1"/>
  <c r="K34" i="14"/>
  <c r="K33" i="14"/>
  <c r="K32" i="14"/>
  <c r="K31" i="14"/>
  <c r="K30" i="14"/>
  <c r="K29" i="14"/>
  <c r="K28" i="14"/>
  <c r="K27" i="14"/>
  <c r="K26" i="14"/>
  <c r="K25" i="14"/>
  <c r="K24" i="14"/>
  <c r="K23" i="14"/>
  <c r="K22" i="14"/>
  <c r="K21" i="14"/>
  <c r="K20" i="14"/>
  <c r="K19" i="14"/>
  <c r="K18" i="14"/>
  <c r="K17" i="14"/>
  <c r="O16" i="14"/>
  <c r="P16" i="14" s="1"/>
  <c r="R16" i="14" s="1"/>
  <c r="N16" i="14"/>
  <c r="K16" i="14"/>
  <c r="P15" i="14"/>
  <c r="R15" i="14" s="1"/>
  <c r="N15" i="14"/>
  <c r="K15" i="14"/>
  <c r="P14" i="14"/>
  <c r="R14" i="14" s="1"/>
  <c r="N14" i="14"/>
  <c r="K14" i="14"/>
  <c r="P13" i="14"/>
  <c r="N13" i="14"/>
  <c r="K13" i="14"/>
  <c r="P12" i="14"/>
  <c r="N12" i="14"/>
  <c r="K12" i="14"/>
  <c r="P11" i="14"/>
  <c r="N11" i="14"/>
  <c r="K11" i="14"/>
  <c r="P10" i="14"/>
  <c r="R10" i="14" s="1"/>
  <c r="N10" i="14"/>
  <c r="K10" i="14"/>
  <c r="P9" i="14"/>
  <c r="N9" i="14"/>
  <c r="K9" i="14"/>
  <c r="P8" i="14"/>
  <c r="N8" i="14"/>
  <c r="K8" i="14"/>
  <c r="P7" i="14"/>
  <c r="R7" i="14" s="1"/>
  <c r="N7" i="14"/>
  <c r="K7" i="14"/>
  <c r="P6" i="14"/>
  <c r="R6" i="14" s="1"/>
  <c r="N6" i="14"/>
  <c r="K6" i="14"/>
  <c r="P5" i="14"/>
  <c r="R5" i="14" s="1"/>
  <c r="N5" i="14"/>
  <c r="K5" i="14"/>
  <c r="P4" i="14"/>
  <c r="R4" i="14" s="1"/>
  <c r="N4" i="14"/>
  <c r="K4" i="14"/>
  <c r="B2" i="14"/>
  <c r="K158" i="13"/>
  <c r="K157" i="13"/>
  <c r="K156" i="13"/>
  <c r="K155" i="13"/>
  <c r="K154" i="13"/>
  <c r="K153" i="13"/>
  <c r="K152" i="13"/>
  <c r="K151" i="13"/>
  <c r="K150" i="13"/>
  <c r="K149" i="13"/>
  <c r="K148" i="13"/>
  <c r="K147" i="13"/>
  <c r="K146" i="13"/>
  <c r="K145" i="13"/>
  <c r="K144" i="13"/>
  <c r="K143" i="13"/>
  <c r="K142" i="13"/>
  <c r="K141" i="13"/>
  <c r="K140" i="13"/>
  <c r="K139" i="13"/>
  <c r="K138" i="13"/>
  <c r="K137" i="13"/>
  <c r="K136" i="13"/>
  <c r="K135" i="13"/>
  <c r="K134" i="13"/>
  <c r="K133" i="13"/>
  <c r="K132" i="13"/>
  <c r="K131" i="13"/>
  <c r="K130" i="13"/>
  <c r="K127" i="13"/>
  <c r="K126" i="13"/>
  <c r="K125" i="13"/>
  <c r="K124" i="13"/>
  <c r="K123" i="13"/>
  <c r="K122" i="13"/>
  <c r="K121" i="13"/>
  <c r="K120" i="13"/>
  <c r="K119" i="13"/>
  <c r="K118" i="13"/>
  <c r="K117" i="13"/>
  <c r="K116" i="13"/>
  <c r="K115" i="13"/>
  <c r="K114" i="13"/>
  <c r="K113" i="13"/>
  <c r="K112" i="13"/>
  <c r="K111" i="13"/>
  <c r="K110" i="13"/>
  <c r="K109" i="13"/>
  <c r="K108" i="13"/>
  <c r="K107" i="13"/>
  <c r="K106" i="13"/>
  <c r="K105" i="13"/>
  <c r="K104" i="13"/>
  <c r="K103" i="13"/>
  <c r="K102" i="13"/>
  <c r="K101" i="13"/>
  <c r="K100" i="13"/>
  <c r="K99" i="13"/>
  <c r="K96" i="13"/>
  <c r="K95" i="13"/>
  <c r="K94" i="13"/>
  <c r="K93" i="13"/>
  <c r="K92" i="13"/>
  <c r="K91" i="13"/>
  <c r="K90" i="13"/>
  <c r="K89" i="13"/>
  <c r="K88" i="13"/>
  <c r="K87" i="13"/>
  <c r="K86" i="13"/>
  <c r="K85" i="13"/>
  <c r="K84" i="13"/>
  <c r="K83" i="13"/>
  <c r="K82" i="13"/>
  <c r="K81" i="13"/>
  <c r="K80" i="13"/>
  <c r="K79" i="13"/>
  <c r="K78" i="13"/>
  <c r="K77" i="13"/>
  <c r="K76" i="13"/>
  <c r="K75" i="13"/>
  <c r="K74" i="13"/>
  <c r="K73" i="13"/>
  <c r="K72" i="13"/>
  <c r="K71" i="13"/>
  <c r="K70" i="13"/>
  <c r="K69" i="13"/>
  <c r="K68" i="13"/>
  <c r="K65" i="13"/>
  <c r="K64" i="13"/>
  <c r="K63" i="13"/>
  <c r="K62" i="13"/>
  <c r="K61" i="13"/>
  <c r="K60" i="13"/>
  <c r="K59" i="13"/>
  <c r="K58" i="13"/>
  <c r="K57" i="13"/>
  <c r="K56" i="13"/>
  <c r="K55" i="13"/>
  <c r="K54" i="13"/>
  <c r="K53" i="13"/>
  <c r="K52" i="13"/>
  <c r="K51" i="13"/>
  <c r="K50" i="13"/>
  <c r="K49" i="13"/>
  <c r="K48" i="13"/>
  <c r="K47" i="13"/>
  <c r="K46" i="13"/>
  <c r="K45" i="13"/>
  <c r="K44" i="13"/>
  <c r="K43" i="13"/>
  <c r="K42" i="13"/>
  <c r="K41" i="13"/>
  <c r="K40" i="13"/>
  <c r="K39" i="13"/>
  <c r="K38" i="13"/>
  <c r="K37" i="13"/>
  <c r="J35" i="13"/>
  <c r="J36" i="13" s="1"/>
  <c r="J66" i="13" s="1"/>
  <c r="J67" i="13" s="1"/>
  <c r="J97" i="13" s="1"/>
  <c r="J98" i="13" s="1"/>
  <c r="J128" i="13" s="1"/>
  <c r="J129" i="13" s="1"/>
  <c r="J159" i="13" s="1"/>
  <c r="I35" i="13"/>
  <c r="I36" i="13" s="1"/>
  <c r="I66" i="13" s="1"/>
  <c r="K34" i="13"/>
  <c r="K33" i="13"/>
  <c r="K32" i="13"/>
  <c r="K31" i="13"/>
  <c r="K30" i="13"/>
  <c r="K29" i="13"/>
  <c r="K28" i="13"/>
  <c r="K27" i="13"/>
  <c r="K26" i="13"/>
  <c r="K25" i="13"/>
  <c r="K24" i="13"/>
  <c r="K23" i="13"/>
  <c r="K22" i="13"/>
  <c r="K21" i="13"/>
  <c r="K20" i="13"/>
  <c r="K19" i="13"/>
  <c r="K18" i="13"/>
  <c r="K17" i="13"/>
  <c r="O16" i="13"/>
  <c r="P16" i="13" s="1"/>
  <c r="R16" i="13" s="1"/>
  <c r="N16" i="13"/>
  <c r="K16" i="13"/>
  <c r="P15" i="13"/>
  <c r="R15" i="13" s="1"/>
  <c r="N15" i="13"/>
  <c r="K15" i="13"/>
  <c r="P14" i="13"/>
  <c r="R14" i="13" s="1"/>
  <c r="N14" i="13"/>
  <c r="K14" i="13"/>
  <c r="P13" i="13"/>
  <c r="N13" i="13"/>
  <c r="K13" i="13"/>
  <c r="P12" i="13"/>
  <c r="N12" i="13"/>
  <c r="K12" i="13"/>
  <c r="P11" i="13"/>
  <c r="R11" i="13" s="1"/>
  <c r="N11" i="13"/>
  <c r="K11" i="13"/>
  <c r="P10" i="13"/>
  <c r="R10" i="13" s="1"/>
  <c r="N10" i="13"/>
  <c r="K10" i="13"/>
  <c r="P9" i="13"/>
  <c r="R9" i="13" s="1"/>
  <c r="N9" i="13"/>
  <c r="K9" i="13"/>
  <c r="P8" i="13"/>
  <c r="N8" i="13"/>
  <c r="K8" i="13"/>
  <c r="P7" i="13"/>
  <c r="R7" i="13" s="1"/>
  <c r="N7" i="13"/>
  <c r="K7" i="13"/>
  <c r="P6" i="13"/>
  <c r="R6" i="13" s="1"/>
  <c r="N6" i="13"/>
  <c r="K6" i="13"/>
  <c r="P5" i="13"/>
  <c r="R5" i="13" s="1"/>
  <c r="N5" i="13"/>
  <c r="K5" i="13"/>
  <c r="P4" i="13"/>
  <c r="N4" i="13"/>
  <c r="K4" i="13"/>
  <c r="B2" i="13"/>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J35" i="12"/>
  <c r="J36" i="12" s="1"/>
  <c r="J66" i="12" s="1"/>
  <c r="J67" i="12" s="1"/>
  <c r="J97" i="12" s="1"/>
  <c r="J98" i="12" s="1"/>
  <c r="J128" i="12" s="1"/>
  <c r="J129" i="12" s="1"/>
  <c r="J159" i="12" s="1"/>
  <c r="I35" i="12"/>
  <c r="K34" i="12"/>
  <c r="K33" i="12"/>
  <c r="K32" i="12"/>
  <c r="K31" i="12"/>
  <c r="K30" i="12"/>
  <c r="K29" i="12"/>
  <c r="K28" i="12"/>
  <c r="K27" i="12"/>
  <c r="K26" i="12"/>
  <c r="K25" i="12"/>
  <c r="K24" i="12"/>
  <c r="K23" i="12"/>
  <c r="K22" i="12"/>
  <c r="K21" i="12"/>
  <c r="K20" i="12"/>
  <c r="K19" i="12"/>
  <c r="K18" i="12"/>
  <c r="K17" i="12"/>
  <c r="P16" i="12"/>
  <c r="R16" i="12" s="1"/>
  <c r="N16" i="12"/>
  <c r="K16" i="12"/>
  <c r="P15" i="12"/>
  <c r="R15" i="12" s="1"/>
  <c r="N15" i="12"/>
  <c r="P14" i="12"/>
  <c r="R14" i="12" s="1"/>
  <c r="N14" i="12"/>
  <c r="P13" i="12"/>
  <c r="R13" i="12" s="1"/>
  <c r="N13" i="12"/>
  <c r="P12" i="12"/>
  <c r="R12" i="12" s="1"/>
  <c r="N12" i="12"/>
  <c r="P11" i="12"/>
  <c r="N11" i="12"/>
  <c r="P10" i="12"/>
  <c r="R10" i="12" s="1"/>
  <c r="N10" i="12"/>
  <c r="P9" i="12"/>
  <c r="R9" i="12" s="1"/>
  <c r="N9" i="12"/>
  <c r="P8" i="12"/>
  <c r="R8" i="12" s="1"/>
  <c r="N8" i="12"/>
  <c r="P7" i="12"/>
  <c r="N7" i="12"/>
  <c r="P6" i="12"/>
  <c r="R6" i="12" s="1"/>
  <c r="N6" i="12"/>
  <c r="P5" i="12"/>
  <c r="N5" i="12"/>
  <c r="P4" i="12"/>
  <c r="R4" i="12" s="1"/>
  <c r="N4" i="12"/>
  <c r="K4" i="12"/>
  <c r="K5" i="12" s="1"/>
  <c r="K6" i="12" s="1"/>
  <c r="K7" i="12" s="1"/>
  <c r="K8" i="12" s="1"/>
  <c r="K9" i="12" s="1"/>
  <c r="K10" i="12" s="1"/>
  <c r="K11" i="12" s="1"/>
  <c r="K12" i="12" s="1"/>
  <c r="K13" i="12" s="1"/>
  <c r="K14" i="12" s="1"/>
  <c r="K15" i="12" s="1"/>
  <c r="B2" i="12"/>
  <c r="H6" i="11"/>
  <c r="G6" i="11"/>
  <c r="F6" i="11"/>
  <c r="E6" i="11"/>
  <c r="D6" i="11"/>
  <c r="C6" i="11"/>
  <c r="I36" i="16" l="1"/>
  <c r="I66" i="16" s="1"/>
  <c r="K35" i="13"/>
  <c r="K36" i="13" s="1"/>
  <c r="N17" i="16"/>
  <c r="N17" i="15"/>
  <c r="N17" i="14"/>
  <c r="N17" i="13"/>
  <c r="I36" i="17"/>
  <c r="I66" i="17" s="1"/>
  <c r="I67" i="17" s="1"/>
  <c r="I97" i="17" s="1"/>
  <c r="I36" i="15"/>
  <c r="I66" i="15" s="1"/>
  <c r="I67" i="15" s="1"/>
  <c r="I97" i="15" s="1"/>
  <c r="K35" i="14"/>
  <c r="K36" i="14" s="1"/>
  <c r="K66" i="17"/>
  <c r="K67" i="17" s="1"/>
  <c r="I67" i="16"/>
  <c r="I97" i="16" s="1"/>
  <c r="K66" i="16"/>
  <c r="K67" i="16" s="1"/>
  <c r="I67" i="14"/>
  <c r="I97" i="14" s="1"/>
  <c r="K66" i="14"/>
  <c r="K67" i="14" s="1"/>
  <c r="I67" i="13"/>
  <c r="I97" i="13" s="1"/>
  <c r="K66" i="13"/>
  <c r="K67" i="13" s="1"/>
  <c r="N17" i="12"/>
  <c r="K35" i="12"/>
  <c r="K36" i="12" s="1"/>
  <c r="I36" i="12"/>
  <c r="I66" i="12" s="1"/>
  <c r="I67" i="12" s="1"/>
  <c r="I97" i="12" s="1"/>
  <c r="D6" i="1"/>
  <c r="K66" i="15" l="1"/>
  <c r="K67" i="15" s="1"/>
  <c r="I98" i="17"/>
  <c r="I128" i="17" s="1"/>
  <c r="K97" i="17"/>
  <c r="K98" i="17" s="1"/>
  <c r="I98" i="16"/>
  <c r="I128" i="16" s="1"/>
  <c r="K97" i="16"/>
  <c r="K98" i="16" s="1"/>
  <c r="K97" i="15"/>
  <c r="K98" i="15" s="1"/>
  <c r="I98" i="15"/>
  <c r="I128" i="15" s="1"/>
  <c r="I98" i="14"/>
  <c r="I128" i="14" s="1"/>
  <c r="K97" i="14"/>
  <c r="K98" i="14" s="1"/>
  <c r="I98" i="13"/>
  <c r="I128" i="13" s="1"/>
  <c r="K97" i="13"/>
  <c r="K98" i="13" s="1"/>
  <c r="K66" i="12"/>
  <c r="K67" i="12" s="1"/>
  <c r="I98" i="12"/>
  <c r="I128" i="12" s="1"/>
  <c r="K97" i="12"/>
  <c r="K98" i="12" s="1"/>
  <c r="F6" i="1"/>
  <c r="I129" i="17" l="1"/>
  <c r="I159" i="17" s="1"/>
  <c r="K159" i="17" s="1"/>
  <c r="K128" i="17"/>
  <c r="K129" i="17" s="1"/>
  <c r="K128" i="16"/>
  <c r="K129" i="16" s="1"/>
  <c r="I129" i="16"/>
  <c r="I159" i="16" s="1"/>
  <c r="K159" i="16" s="1"/>
  <c r="K128" i="15"/>
  <c r="K129" i="15" s="1"/>
  <c r="I129" i="15"/>
  <c r="I159" i="15" s="1"/>
  <c r="K159" i="15" s="1"/>
  <c r="I129" i="14"/>
  <c r="I159" i="14" s="1"/>
  <c r="K159" i="14" s="1"/>
  <c r="K128" i="14"/>
  <c r="K129" i="14" s="1"/>
  <c r="K128" i="13"/>
  <c r="K129" i="13" s="1"/>
  <c r="I129" i="13"/>
  <c r="I159" i="13" s="1"/>
  <c r="K159" i="13" s="1"/>
  <c r="I129" i="12"/>
  <c r="I159" i="12" s="1"/>
  <c r="K159" i="12" s="1"/>
  <c r="K128" i="12"/>
  <c r="K129" i="12" s="1"/>
  <c r="D15" i="1"/>
  <c r="H15" i="1" l="1"/>
  <c r="G15" i="1"/>
  <c r="F15" i="1"/>
  <c r="C15" i="1"/>
  <c r="E15" i="1" l="1"/>
  <c r="D16" i="1" l="1"/>
  <c r="E16" i="1"/>
  <c r="F16" i="1"/>
  <c r="G16" i="1"/>
  <c r="H16" i="1"/>
  <c r="E6" i="1"/>
  <c r="G6" i="1"/>
  <c r="H6" i="1"/>
  <c r="C6" i="1" l="1"/>
  <c r="C16" i="1" l="1"/>
</calcChain>
</file>

<file path=xl/comments1.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comments2.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comments3.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comments4.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comments5.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comments6.xml><?xml version="1.0" encoding="utf-8"?>
<comments xmlns="http://schemas.openxmlformats.org/spreadsheetml/2006/main">
  <authors>
    <author>教育委員会</author>
    <author>高知県中西部電算協議会</author>
    <author>システム管理者</author>
  </authors>
  <commentList>
    <comment ref="I4" authorId="0" shapeId="0">
      <text>
        <r>
          <rPr>
            <sz val="9"/>
            <color indexed="81"/>
            <rFont val="ＭＳ Ｐゴシック"/>
            <family val="3"/>
            <charset val="128"/>
          </rPr>
          <t xml:space="preserve">予算額を入れてください
</t>
        </r>
      </text>
    </comment>
    <comment ref="N4" authorId="1" shapeId="0">
      <text>
        <r>
          <rPr>
            <b/>
            <sz val="9"/>
            <color indexed="81"/>
            <rFont val="MS P ゴシック"/>
            <family val="3"/>
            <charset val="128"/>
          </rPr>
          <t>月割×月額をオーバーしている場合はセルが赤くなります。</t>
        </r>
      </text>
    </comment>
    <comment ref="G5" authorId="0" shapeId="0">
      <text>
        <r>
          <rPr>
            <sz val="9"/>
            <color indexed="81"/>
            <rFont val="ＭＳ Ｐゴシック"/>
            <family val="3"/>
            <charset val="128"/>
          </rPr>
          <t xml:space="preserve">業者名を入れてください。
</t>
        </r>
      </text>
    </comment>
    <comment ref="H5" authorId="2" shapeId="0">
      <text>
        <r>
          <rPr>
            <sz val="9"/>
            <color indexed="81"/>
            <rFont val="ＭＳ Ｐゴシック"/>
            <family val="3"/>
            <charset val="128"/>
          </rPr>
          <t xml:space="preserve">
伝票番号省略可</t>
        </r>
      </text>
    </comment>
  </commentList>
</comments>
</file>

<file path=xl/sharedStrings.xml><?xml version="1.0" encoding="utf-8"?>
<sst xmlns="http://schemas.openxmlformats.org/spreadsheetml/2006/main" count="2272" uniqueCount="66">
  <si>
    <t>お米の体験学習事業</t>
    <rPh sb="1" eb="2">
      <t>コメ</t>
    </rPh>
    <rPh sb="3" eb="5">
      <t>タイケン</t>
    </rPh>
    <rPh sb="5" eb="7">
      <t>ガクシュウ</t>
    </rPh>
    <rPh sb="7" eb="9">
      <t>ジギョウ</t>
    </rPh>
    <phoneticPr fontId="1"/>
  </si>
  <si>
    <t>学校支援地域本部事業</t>
    <rPh sb="0" eb="2">
      <t>ガッコウ</t>
    </rPh>
    <rPh sb="2" eb="4">
      <t>シエン</t>
    </rPh>
    <rPh sb="4" eb="6">
      <t>チイキ</t>
    </rPh>
    <rPh sb="6" eb="8">
      <t>ホンブ</t>
    </rPh>
    <rPh sb="8" eb="10">
      <t>ジギョウ</t>
    </rPh>
    <phoneticPr fontId="1"/>
  </si>
  <si>
    <t>学校運営等支援事業</t>
    <rPh sb="0" eb="2">
      <t>ガッコウ</t>
    </rPh>
    <rPh sb="2" eb="4">
      <t>ウンエイ</t>
    </rPh>
    <rPh sb="4" eb="5">
      <t>トウ</t>
    </rPh>
    <rPh sb="5" eb="7">
      <t>シエン</t>
    </rPh>
    <rPh sb="7" eb="9">
      <t>ジギョウ</t>
    </rPh>
    <phoneticPr fontId="1"/>
  </si>
  <si>
    <t>当初予算</t>
    <rPh sb="0" eb="2">
      <t>トウショ</t>
    </rPh>
    <rPh sb="2" eb="4">
      <t>ヨサン</t>
    </rPh>
    <phoneticPr fontId="1"/>
  </si>
  <si>
    <t>追加予算</t>
    <rPh sb="0" eb="2">
      <t>ツイカ</t>
    </rPh>
    <rPh sb="2" eb="4">
      <t>ヨサン</t>
    </rPh>
    <phoneticPr fontId="1"/>
  </si>
  <si>
    <t>合計</t>
    <rPh sb="0" eb="2">
      <t>ゴウケイ</t>
    </rPh>
    <phoneticPr fontId="1"/>
  </si>
  <si>
    <t>９旅費</t>
    <rPh sb="1" eb="3">
      <t>リョヒ</t>
    </rPh>
    <phoneticPr fontId="1"/>
  </si>
  <si>
    <t>13委託料</t>
    <rPh sb="2" eb="5">
      <t>イタクリョウ</t>
    </rPh>
    <phoneticPr fontId="1"/>
  </si>
  <si>
    <t>14使用料・賃貸料</t>
    <rPh sb="2" eb="5">
      <t>シヨウリョウ</t>
    </rPh>
    <rPh sb="6" eb="9">
      <t>チンタイリョウ</t>
    </rPh>
    <phoneticPr fontId="1"/>
  </si>
  <si>
    <t>執行済額</t>
    <rPh sb="0" eb="2">
      <t>シッコウ</t>
    </rPh>
    <rPh sb="2" eb="3">
      <t>スミ</t>
    </rPh>
    <rPh sb="3" eb="4">
      <t>ガク</t>
    </rPh>
    <phoneticPr fontId="1"/>
  </si>
  <si>
    <t>残額</t>
    <rPh sb="0" eb="2">
      <t>ザンガク</t>
    </rPh>
    <phoneticPr fontId="1"/>
  </si>
  <si>
    <t>節</t>
    <rPh sb="0" eb="1">
      <t>セツ</t>
    </rPh>
    <phoneticPr fontId="1"/>
  </si>
  <si>
    <t>備考
（執行状況・課題など）</t>
    <rPh sb="0" eb="2">
      <t>ビコウ</t>
    </rPh>
    <rPh sb="4" eb="6">
      <t>シッコウ</t>
    </rPh>
    <rPh sb="6" eb="8">
      <t>ジョウキョウ</t>
    </rPh>
    <rPh sb="9" eb="11">
      <t>カダイ</t>
    </rPh>
    <phoneticPr fontId="1"/>
  </si>
  <si>
    <t>※決算済→黄色</t>
    <rPh sb="1" eb="3">
      <t>ケッサン</t>
    </rPh>
    <rPh sb="3" eb="4">
      <t>ズ</t>
    </rPh>
    <rPh sb="5" eb="7">
      <t>キイロ</t>
    </rPh>
    <phoneticPr fontId="1"/>
  </si>
  <si>
    <t>事業名</t>
    <rPh sb="0" eb="2">
      <t>ジギョウ</t>
    </rPh>
    <rPh sb="2" eb="3">
      <t>メイ</t>
    </rPh>
    <phoneticPr fontId="1"/>
  </si>
  <si>
    <t>校内研究
事業補助金</t>
    <rPh sb="0" eb="2">
      <t>コウナイ</t>
    </rPh>
    <rPh sb="2" eb="4">
      <t>ケンキュウ</t>
    </rPh>
    <rPh sb="5" eb="7">
      <t>ジギョウ</t>
    </rPh>
    <rPh sb="7" eb="10">
      <t>ホジョキン</t>
    </rPh>
    <phoneticPr fontId="1"/>
  </si>
  <si>
    <t>キャリアアップ補助金
（防災特枠）</t>
    <rPh sb="7" eb="10">
      <t>ホジョキン</t>
    </rPh>
    <rPh sb="12" eb="14">
      <t>ボウサイ</t>
    </rPh>
    <rPh sb="14" eb="15">
      <t>トク</t>
    </rPh>
    <rPh sb="15" eb="16">
      <t>ワク</t>
    </rPh>
    <phoneticPr fontId="1"/>
  </si>
  <si>
    <t>学校教育課</t>
    <rPh sb="0" eb="2">
      <t>ガッコウ</t>
    </rPh>
    <rPh sb="2" eb="4">
      <t>キョウイク</t>
    </rPh>
    <rPh sb="4" eb="5">
      <t>カ</t>
    </rPh>
    <phoneticPr fontId="1"/>
  </si>
  <si>
    <t>事業担当</t>
    <rPh sb="0" eb="2">
      <t>ジギョウ</t>
    </rPh>
    <rPh sb="2" eb="4">
      <t>タントウ</t>
    </rPh>
    <phoneticPr fontId="1"/>
  </si>
  <si>
    <t>学校教育課</t>
    <rPh sb="0" eb="2">
      <t>ガッコウ</t>
    </rPh>
    <rPh sb="2" eb="4">
      <t>キョウイク</t>
    </rPh>
    <rPh sb="4" eb="5">
      <t>カ</t>
    </rPh>
    <phoneticPr fontId="1"/>
  </si>
  <si>
    <t>JA四万十営農指導課</t>
    <rPh sb="2" eb="5">
      <t>シマント</t>
    </rPh>
    <rPh sb="5" eb="7">
      <t>エイノウ</t>
    </rPh>
    <rPh sb="7" eb="9">
      <t>シドウ</t>
    </rPh>
    <rPh sb="9" eb="10">
      <t>カ</t>
    </rPh>
    <phoneticPr fontId="1"/>
  </si>
  <si>
    <t>赤字…中止</t>
    <rPh sb="0" eb="2">
      <t>アカジ</t>
    </rPh>
    <rPh sb="3" eb="5">
      <t>チュウシ</t>
    </rPh>
    <phoneticPr fontId="1"/>
  </si>
  <si>
    <t>キャリアアップ補助金（学校配当）</t>
    <rPh sb="7" eb="10">
      <t>ホジョキン</t>
    </rPh>
    <rPh sb="11" eb="13">
      <t>ガッコウ</t>
    </rPh>
    <rPh sb="13" eb="15">
      <t>ハイトウ</t>
    </rPh>
    <phoneticPr fontId="1"/>
  </si>
  <si>
    <t>R</t>
    <phoneticPr fontId="18"/>
  </si>
  <si>
    <t>年度</t>
    <rPh sb="0" eb="2">
      <t>ネンド</t>
    </rPh>
    <phoneticPr fontId="18"/>
  </si>
  <si>
    <t>番号</t>
    <rPh sb="0" eb="2">
      <t>バンゴウ</t>
    </rPh>
    <phoneticPr fontId="18"/>
  </si>
  <si>
    <t>摘要</t>
    <phoneticPr fontId="18"/>
  </si>
  <si>
    <t>伝票番号</t>
    <rPh sb="0" eb="2">
      <t>デンピョウ</t>
    </rPh>
    <rPh sb="2" eb="4">
      <t>バンゴウ</t>
    </rPh>
    <phoneticPr fontId="18"/>
  </si>
  <si>
    <t>収入金額</t>
    <phoneticPr fontId="18"/>
  </si>
  <si>
    <t>支払金額</t>
    <phoneticPr fontId="18"/>
  </si>
  <si>
    <t>差引残高</t>
    <phoneticPr fontId="18"/>
  </si>
  <si>
    <t>月　日</t>
    <rPh sb="0" eb="1">
      <t>ツキ</t>
    </rPh>
    <rPh sb="2" eb="3">
      <t>ニチ</t>
    </rPh>
    <phoneticPr fontId="18"/>
  </si>
  <si>
    <t>予算額</t>
    <rPh sb="0" eb="2">
      <t>ヨサン</t>
    </rPh>
    <rPh sb="2" eb="3">
      <t>ガク</t>
    </rPh>
    <phoneticPr fontId="18"/>
  </si>
  <si>
    <t>月割り</t>
    <rPh sb="0" eb="2">
      <t>ツキワ</t>
    </rPh>
    <phoneticPr fontId="18"/>
  </si>
  <si>
    <t>月割×月数</t>
    <rPh sb="0" eb="2">
      <t>ツキワ</t>
    </rPh>
    <rPh sb="3" eb="5">
      <t>ツキスウ</t>
    </rPh>
    <phoneticPr fontId="18"/>
  </si>
  <si>
    <t>配当予算</t>
    <rPh sb="0" eb="2">
      <t>ハイトウ</t>
    </rPh>
    <rPh sb="2" eb="4">
      <t>ヨサン</t>
    </rPh>
    <phoneticPr fontId="18"/>
  </si>
  <si>
    <t>支出累計</t>
    <rPh sb="0" eb="2">
      <t>シシュツ</t>
    </rPh>
    <rPh sb="2" eb="4">
      <t>ルイケイ</t>
    </rPh>
    <phoneticPr fontId="18"/>
  </si>
  <si>
    <t>次ページへ繰越</t>
    <rPh sb="0" eb="1">
      <t>ジ</t>
    </rPh>
    <rPh sb="5" eb="7">
      <t>クリコシ</t>
    </rPh>
    <phoneticPr fontId="18"/>
  </si>
  <si>
    <t>前ページより繰越</t>
    <rPh sb="0" eb="1">
      <t>ゼン</t>
    </rPh>
    <rPh sb="6" eb="8">
      <t>クリコシ</t>
    </rPh>
    <phoneticPr fontId="18"/>
  </si>
  <si>
    <t>　</t>
    <phoneticPr fontId="18"/>
  </si>
  <si>
    <t>　</t>
    <phoneticPr fontId="18"/>
  </si>
  <si>
    <t xml:space="preserve"> </t>
    <phoneticPr fontId="18"/>
  </si>
  <si>
    <t xml:space="preserve"> </t>
    <phoneticPr fontId="18"/>
  </si>
  <si>
    <t xml:space="preserve"> </t>
    <phoneticPr fontId="18"/>
  </si>
  <si>
    <t>合計</t>
    <rPh sb="0" eb="2">
      <t>ゴウケイ</t>
    </rPh>
    <phoneticPr fontId="18"/>
  </si>
  <si>
    <t>校内研究
支援事業</t>
    <rPh sb="0" eb="2">
      <t>コウナイ</t>
    </rPh>
    <rPh sb="2" eb="4">
      <t>ケンキュウ</t>
    </rPh>
    <rPh sb="5" eb="7">
      <t>シエン</t>
    </rPh>
    <rPh sb="7" eb="9">
      <t>ジギョウ</t>
    </rPh>
    <phoneticPr fontId="1"/>
  </si>
  <si>
    <t>お米の体験
学習事業</t>
    <rPh sb="1" eb="2">
      <t>コメ</t>
    </rPh>
    <rPh sb="3" eb="5">
      <t>タイケン</t>
    </rPh>
    <rPh sb="6" eb="8">
      <t>ガクシュウ</t>
    </rPh>
    <rPh sb="8" eb="10">
      <t>ジギョウ</t>
    </rPh>
    <phoneticPr fontId="1"/>
  </si>
  <si>
    <t>10需用費</t>
    <rPh sb="2" eb="5">
      <t>ジュヨウヒ</t>
    </rPh>
    <phoneticPr fontId="1"/>
  </si>
  <si>
    <t>11役務費</t>
    <rPh sb="2" eb="3">
      <t>ヤク</t>
    </rPh>
    <rPh sb="3" eb="4">
      <t>ム</t>
    </rPh>
    <rPh sb="4" eb="5">
      <t>ヒ</t>
    </rPh>
    <phoneticPr fontId="1"/>
  </si>
  <si>
    <t>７報償費</t>
    <rPh sb="1" eb="3">
      <t>ホウショウ</t>
    </rPh>
    <rPh sb="3" eb="4">
      <t>ヒ</t>
    </rPh>
    <phoneticPr fontId="1"/>
  </si>
  <si>
    <t>18負担金</t>
    <rPh sb="2" eb="5">
      <t>フタンキン</t>
    </rPh>
    <phoneticPr fontId="1"/>
  </si>
  <si>
    <t>1304通行料</t>
    <rPh sb="4" eb="7">
      <t>ツウコウリョウ</t>
    </rPh>
    <phoneticPr fontId="1"/>
  </si>
  <si>
    <t>報償費</t>
    <rPh sb="0" eb="3">
      <t>ホウショウヒ</t>
    </rPh>
    <phoneticPr fontId="1"/>
  </si>
  <si>
    <t>旅費</t>
    <rPh sb="0" eb="2">
      <t>リョヒ</t>
    </rPh>
    <phoneticPr fontId="1"/>
  </si>
  <si>
    <t>需用費</t>
    <rPh sb="0" eb="3">
      <t>ジュヨウヒ</t>
    </rPh>
    <phoneticPr fontId="1"/>
  </si>
  <si>
    <t>役務費</t>
    <rPh sb="0" eb="3">
      <t>エキムヒ</t>
    </rPh>
    <phoneticPr fontId="1"/>
  </si>
  <si>
    <t>委託料</t>
    <rPh sb="0" eb="3">
      <t>イタクリョウ</t>
    </rPh>
    <phoneticPr fontId="1"/>
  </si>
  <si>
    <t>通行料</t>
    <rPh sb="0" eb="3">
      <t>ツウコウリョウ</t>
    </rPh>
    <phoneticPr fontId="1"/>
  </si>
  <si>
    <t>使用料・賃借料</t>
    <rPh sb="0" eb="3">
      <t>シヨウリョウ</t>
    </rPh>
    <rPh sb="4" eb="7">
      <t>チンシャクリョウ</t>
    </rPh>
    <phoneticPr fontId="1"/>
  </si>
  <si>
    <t>負担金</t>
    <rPh sb="0" eb="3">
      <t>フタンキン</t>
    </rPh>
    <phoneticPr fontId="1"/>
  </si>
  <si>
    <t>現在</t>
    <rPh sb="0" eb="2">
      <t>ゲンザイ</t>
    </rPh>
    <phoneticPr fontId="1"/>
  </si>
  <si>
    <t>月数計算</t>
    <rPh sb="0" eb="2">
      <t>ツキスウ</t>
    </rPh>
    <rPh sb="2" eb="4">
      <t>ケイサン</t>
    </rPh>
    <phoneticPr fontId="1"/>
  </si>
  <si>
    <t>年度の4/1を入力</t>
    <rPh sb="0" eb="2">
      <t>ネンド</t>
    </rPh>
    <rPh sb="7" eb="9">
      <t>ニュウリョク</t>
    </rPh>
    <phoneticPr fontId="1"/>
  </si>
  <si>
    <t>令和〇年度　〇〇学校　補助事業費　予算一覧</t>
    <rPh sb="0" eb="2">
      <t>レイワ</t>
    </rPh>
    <rPh sb="3" eb="5">
      <t>ネンド</t>
    </rPh>
    <rPh sb="8" eb="10">
      <t>ガッコウ</t>
    </rPh>
    <rPh sb="11" eb="13">
      <t>ホジョ</t>
    </rPh>
    <rPh sb="13" eb="15">
      <t>ジギョウ</t>
    </rPh>
    <rPh sb="15" eb="16">
      <t>ヒ</t>
    </rPh>
    <rPh sb="17" eb="19">
      <t>ヨサン</t>
    </rPh>
    <rPh sb="19" eb="21">
      <t>イチラン</t>
    </rPh>
    <phoneticPr fontId="1"/>
  </si>
  <si>
    <t>令和〇年度　〇〇学校　補助事業費　執行状況一覧</t>
    <rPh sb="0" eb="2">
      <t>レイワ</t>
    </rPh>
    <rPh sb="3" eb="5">
      <t>ネンド</t>
    </rPh>
    <rPh sb="8" eb="10">
      <t>ガッコウ</t>
    </rPh>
    <rPh sb="11" eb="13">
      <t>ホジョ</t>
    </rPh>
    <rPh sb="13" eb="15">
      <t>ジギョウ</t>
    </rPh>
    <rPh sb="15" eb="16">
      <t>ヒ</t>
    </rPh>
    <rPh sb="17" eb="19">
      <t>シッコウ</t>
    </rPh>
    <rPh sb="19" eb="21">
      <t>ジョウキョウ</t>
    </rPh>
    <rPh sb="21" eb="23">
      <t>イチラン</t>
    </rPh>
    <phoneticPr fontId="1"/>
  </si>
  <si>
    <t>学校教育課</t>
    <rPh sb="0" eb="2">
      <t>ガッコウ</t>
    </rPh>
    <rPh sb="2" eb="5">
      <t>キョウイクカ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</si>
</sst>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
      <sz val="12"/>
      <name val="Arial"/>
      <family val="2"/>
    </font>
    <font>
      <sz val="9"/>
      <color theme="1"/>
      <name val="游ゴシック"/>
      <family val="3"/>
      <charset val="128"/>
      <scheme val="minor"/>
    </font>
    <font>
      <sz val="11"/>
      <name val="ＭＳ Ｐゴシック"/>
      <family val="3"/>
      <charset val="128"/>
    </font>
    <font>
      <b/>
      <sz val="11"/>
      <color rgb="FFFF0000"/>
      <name val="HGS創英角ﾎﾟｯﾌﾟ体"/>
      <family val="3"/>
      <charset val="128"/>
    </font>
    <font>
      <sz val="6"/>
      <name val="ＭＳ Ｐゴシック"/>
      <family val="3"/>
      <charset val="128"/>
    </font>
    <font>
      <sz val="11"/>
      <name val="ＭＳ 明朝"/>
      <family val="1"/>
      <charset val="128"/>
    </font>
    <font>
      <sz val="9"/>
      <name val="ＭＳ Ｐ明朝"/>
      <family val="1"/>
      <charset val="128"/>
    </font>
    <font>
      <sz val="11"/>
      <name val="ＭＳ Ｐ明朝"/>
      <family val="1"/>
      <charset val="128"/>
    </font>
    <font>
      <sz val="9"/>
      <name val="ＭＳ 明朝"/>
      <family val="1"/>
      <charset val="128"/>
    </font>
    <font>
      <sz val="11"/>
      <color indexed="12"/>
      <name val="ＭＳ 明朝"/>
      <family val="1"/>
      <charset val="128"/>
    </font>
    <font>
      <sz val="11"/>
      <color indexed="57"/>
      <name val="ＭＳ 明朝"/>
      <family val="1"/>
      <charset val="128"/>
    </font>
    <font>
      <sz val="9"/>
      <color indexed="8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45"/>
        <bgColor indexed="64"/>
      </patternFill>
    </fill>
    <fill>
      <patternFill patternType="solid">
        <fgColor theme="5" tint="0.79998168889431442"/>
        <bgColor indexed="64"/>
      </patternFill>
    </fill>
    <fill>
      <patternFill patternType="solid">
        <fgColor rgb="FFFFFF00"/>
        <bgColor indexed="64"/>
      </patternFill>
    </fill>
  </fills>
  <borders count="97">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double">
        <color indexed="10"/>
      </right>
      <top style="thin">
        <color rgb="FFFF0000"/>
      </top>
      <bottom/>
      <diagonal/>
    </border>
    <border>
      <left style="double">
        <color indexed="10"/>
      </left>
      <right style="thin">
        <color indexed="10"/>
      </right>
      <top style="thin">
        <color rgb="FFFF0000"/>
      </top>
      <bottom/>
      <diagonal/>
    </border>
    <border>
      <left style="double">
        <color indexed="10"/>
      </left>
      <right style="double">
        <color indexed="10"/>
      </right>
      <top style="thin">
        <color rgb="FFFF0000"/>
      </top>
      <bottom/>
      <diagonal/>
    </border>
    <border>
      <left style="double">
        <color indexed="10"/>
      </left>
      <right style="thin">
        <color rgb="FFFF0000"/>
      </right>
      <top style="thin">
        <color rgb="FFFF0000"/>
      </top>
      <bottom/>
      <diagonal/>
    </border>
    <border>
      <left style="thin">
        <color rgb="FFFF0000"/>
      </left>
      <right/>
      <top/>
      <bottom style="thin">
        <color rgb="FFFF0000"/>
      </bottom>
      <diagonal/>
    </border>
    <border>
      <left/>
      <right style="double">
        <color indexed="10"/>
      </right>
      <top/>
      <bottom style="thin">
        <color rgb="FFFF0000"/>
      </bottom>
      <diagonal/>
    </border>
    <border>
      <left style="double">
        <color indexed="10"/>
      </left>
      <right style="thin">
        <color indexed="10"/>
      </right>
      <top/>
      <bottom style="thin">
        <color rgb="FFFF0000"/>
      </bottom>
      <diagonal/>
    </border>
    <border>
      <left style="double">
        <color indexed="10"/>
      </left>
      <right style="double">
        <color indexed="10"/>
      </right>
      <top/>
      <bottom style="thin">
        <color rgb="FFFF0000"/>
      </bottom>
      <diagonal/>
    </border>
    <border>
      <left style="double">
        <color indexed="10"/>
      </left>
      <right style="thin">
        <color rgb="FFFF0000"/>
      </right>
      <top/>
      <bottom style="thin">
        <color rgb="FFFF0000"/>
      </bottom>
      <diagonal/>
    </border>
    <border>
      <left style="thin">
        <color rgb="FFFF0000"/>
      </left>
      <right/>
      <top style="thin">
        <color rgb="FFFF0000"/>
      </top>
      <bottom style="thin">
        <color indexed="15"/>
      </bottom>
      <diagonal/>
    </border>
    <border>
      <left/>
      <right style="thin">
        <color indexed="10"/>
      </right>
      <top style="thin">
        <color rgb="FFFF0000"/>
      </top>
      <bottom style="thin">
        <color indexed="15"/>
      </bottom>
      <diagonal/>
    </border>
    <border>
      <left style="thin">
        <color indexed="10"/>
      </left>
      <right style="double">
        <color indexed="10"/>
      </right>
      <top/>
      <bottom/>
      <diagonal/>
    </border>
    <border>
      <left style="double">
        <color indexed="10"/>
      </left>
      <right style="thin">
        <color indexed="10"/>
      </right>
      <top/>
      <bottom/>
      <diagonal/>
    </border>
    <border>
      <left style="double">
        <color indexed="10"/>
      </left>
      <right style="thin">
        <color indexed="15"/>
      </right>
      <top/>
      <bottom style="thin">
        <color indexed="15"/>
      </bottom>
      <diagonal/>
    </border>
    <border>
      <left style="double">
        <color indexed="10"/>
      </left>
      <right style="thin">
        <color rgb="FFFF0000"/>
      </right>
      <top/>
      <bottom style="thin">
        <color indexed="15"/>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indexed="15"/>
      </top>
      <bottom style="thin">
        <color indexed="15"/>
      </bottom>
      <diagonal/>
    </border>
    <border>
      <left/>
      <right style="thin">
        <color indexed="10"/>
      </right>
      <top style="thin">
        <color indexed="15"/>
      </top>
      <bottom style="thin">
        <color indexed="15"/>
      </bottom>
      <diagonal/>
    </border>
    <border>
      <left style="thin">
        <color indexed="10"/>
      </left>
      <right style="double">
        <color indexed="10"/>
      </right>
      <top style="thin">
        <color indexed="15"/>
      </top>
      <bottom style="thin">
        <color indexed="15"/>
      </bottom>
      <diagonal/>
    </border>
    <border>
      <left style="double">
        <color indexed="10"/>
      </left>
      <right style="thin">
        <color indexed="10"/>
      </right>
      <top style="thin">
        <color indexed="15"/>
      </top>
      <bottom style="thin">
        <color indexed="15"/>
      </bottom>
      <diagonal/>
    </border>
    <border>
      <left/>
      <right/>
      <top style="thin">
        <color indexed="15"/>
      </top>
      <bottom style="thin">
        <color indexed="15"/>
      </bottom>
      <diagonal/>
    </border>
    <border>
      <left style="double">
        <color indexed="10"/>
      </left>
      <right style="double">
        <color indexed="10"/>
      </right>
      <top/>
      <bottom style="thin">
        <color indexed="15"/>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double">
        <color rgb="FFFF0000"/>
      </bottom>
      <diagonal/>
    </border>
    <border>
      <left style="thin">
        <color rgb="FFFF0000"/>
      </left>
      <right/>
      <top style="thin">
        <color rgb="FFFF0000"/>
      </top>
      <bottom style="double">
        <color rgb="FFFF0000"/>
      </bottom>
      <diagonal/>
    </border>
    <border>
      <left style="thin">
        <color rgb="FFFF0000"/>
      </left>
      <right style="thin">
        <color rgb="FFFF0000"/>
      </right>
      <top/>
      <bottom style="thin">
        <color rgb="FFFF0000"/>
      </bottom>
      <diagonal/>
    </border>
    <border>
      <left style="thin">
        <color rgb="FFFF0000"/>
      </left>
      <right/>
      <top/>
      <bottom/>
      <diagonal/>
    </border>
    <border>
      <left style="thin">
        <color rgb="FFFF0000"/>
      </left>
      <right/>
      <top style="thin">
        <color indexed="10"/>
      </top>
      <bottom style="double">
        <color indexed="10"/>
      </bottom>
      <diagonal/>
    </border>
    <border>
      <left/>
      <right style="thin">
        <color indexed="10"/>
      </right>
      <top style="thin">
        <color indexed="10"/>
      </top>
      <bottom style="double">
        <color rgb="FFFF0000"/>
      </bottom>
      <diagonal/>
    </border>
    <border>
      <left style="thin">
        <color indexed="10"/>
      </left>
      <right style="double">
        <color indexed="10"/>
      </right>
      <top style="thin">
        <color indexed="10"/>
      </top>
      <bottom style="double">
        <color indexed="10"/>
      </bottom>
      <diagonal/>
    </border>
    <border>
      <left style="double">
        <color indexed="10"/>
      </left>
      <right style="thin">
        <color indexed="10"/>
      </right>
      <top style="thin">
        <color indexed="10"/>
      </top>
      <bottom style="double">
        <color indexed="10"/>
      </bottom>
      <diagonal/>
    </border>
    <border>
      <left/>
      <right/>
      <top style="thin">
        <color indexed="10"/>
      </top>
      <bottom style="double">
        <color indexed="10"/>
      </bottom>
      <diagonal/>
    </border>
    <border>
      <left style="double">
        <color indexed="10"/>
      </left>
      <right style="double">
        <color indexed="10"/>
      </right>
      <top style="thin">
        <color indexed="10"/>
      </top>
      <bottom style="double">
        <color indexed="10"/>
      </bottom>
      <diagonal/>
    </border>
    <border>
      <left style="double">
        <color indexed="10"/>
      </left>
      <right style="thin">
        <color indexed="15"/>
      </right>
      <top style="thin">
        <color indexed="10"/>
      </top>
      <bottom style="double">
        <color indexed="10"/>
      </bottom>
      <diagonal/>
    </border>
    <border>
      <left style="double">
        <color indexed="10"/>
      </left>
      <right style="thin">
        <color rgb="FFFF0000"/>
      </right>
      <top style="thin">
        <color indexed="10"/>
      </top>
      <bottom style="double">
        <color indexed="10"/>
      </bottom>
      <diagonal/>
    </border>
    <border>
      <left style="thin">
        <color rgb="FFFF0000"/>
      </left>
      <right/>
      <top style="double">
        <color indexed="10"/>
      </top>
      <bottom style="thin">
        <color rgb="FFFF0000"/>
      </bottom>
      <diagonal/>
    </border>
    <border>
      <left/>
      <right style="thin">
        <color indexed="10"/>
      </right>
      <top style="double">
        <color indexed="10"/>
      </top>
      <bottom style="thin">
        <color rgb="FFFF0000"/>
      </bottom>
      <diagonal/>
    </border>
    <border>
      <left style="thin">
        <color indexed="10"/>
      </left>
      <right style="double">
        <color indexed="10"/>
      </right>
      <top style="double">
        <color indexed="10"/>
      </top>
      <bottom style="thin">
        <color rgb="FFFF0000"/>
      </bottom>
      <diagonal/>
    </border>
    <border>
      <left style="double">
        <color indexed="10"/>
      </left>
      <right style="thin">
        <color indexed="10"/>
      </right>
      <top style="double">
        <color indexed="10"/>
      </top>
      <bottom style="thin">
        <color rgb="FFFF0000"/>
      </bottom>
      <diagonal/>
    </border>
    <border>
      <left/>
      <right/>
      <top style="double">
        <color indexed="10"/>
      </top>
      <bottom style="thin">
        <color rgb="FFFF0000"/>
      </bottom>
      <diagonal/>
    </border>
    <border>
      <left style="double">
        <color indexed="10"/>
      </left>
      <right style="double">
        <color indexed="10"/>
      </right>
      <top style="double">
        <color indexed="10"/>
      </top>
      <bottom style="thin">
        <color rgb="FFFF0000"/>
      </bottom>
      <diagonal/>
    </border>
    <border>
      <left style="double">
        <color indexed="10"/>
      </left>
      <right style="thin">
        <color indexed="15"/>
      </right>
      <top style="double">
        <color indexed="10"/>
      </top>
      <bottom style="thin">
        <color rgb="FFFF0000"/>
      </bottom>
      <diagonal/>
    </border>
    <border>
      <left style="double">
        <color indexed="10"/>
      </left>
      <right style="thin">
        <color rgb="FFFF0000"/>
      </right>
      <top style="double">
        <color indexed="10"/>
      </top>
      <bottom style="thin">
        <color rgb="FFFF0000"/>
      </bottom>
      <diagonal/>
    </border>
    <border>
      <left style="thin">
        <color indexed="10"/>
      </left>
      <right style="double">
        <color indexed="10"/>
      </right>
      <top/>
      <bottom style="thin">
        <color indexed="15"/>
      </bottom>
      <diagonal/>
    </border>
    <border>
      <left style="double">
        <color indexed="10"/>
      </left>
      <right style="thin">
        <color indexed="10"/>
      </right>
      <top/>
      <bottom style="thin">
        <color indexed="15"/>
      </bottom>
      <diagonal/>
    </border>
    <border>
      <left/>
      <right/>
      <top/>
      <bottom style="thin">
        <color indexed="15"/>
      </bottom>
      <diagonal/>
    </border>
    <border>
      <left style="thin">
        <color rgb="FFFF0000"/>
      </left>
      <right/>
      <top style="thin">
        <color indexed="15"/>
      </top>
      <bottom style="thin">
        <color indexed="10"/>
      </bottom>
      <diagonal/>
    </border>
    <border>
      <left/>
      <right style="thin">
        <color indexed="10"/>
      </right>
      <top style="thin">
        <color indexed="15"/>
      </top>
      <bottom style="thin">
        <color indexed="10"/>
      </bottom>
      <diagonal/>
    </border>
    <border>
      <left/>
      <right/>
      <top style="thin">
        <color indexed="15"/>
      </top>
      <bottom/>
      <diagonal/>
    </border>
    <border>
      <left/>
      <right style="double">
        <color indexed="10"/>
      </right>
      <top style="thin">
        <color rgb="FFFF0000"/>
      </top>
      <bottom style="double">
        <color rgb="FFFF0000"/>
      </bottom>
      <diagonal/>
    </border>
    <border>
      <left/>
      <right style="double">
        <color indexed="10"/>
      </right>
      <top style="thin">
        <color indexed="10"/>
      </top>
      <bottom style="double">
        <color indexed="10"/>
      </bottom>
      <diagonal/>
    </border>
    <border>
      <left style="thin">
        <color rgb="FFFF0000"/>
      </left>
      <right/>
      <top style="double">
        <color indexed="10"/>
      </top>
      <bottom/>
      <diagonal/>
    </border>
    <border>
      <left/>
      <right style="thin">
        <color indexed="10"/>
      </right>
      <top style="double">
        <color indexed="10"/>
      </top>
      <bottom/>
      <diagonal/>
    </border>
    <border>
      <left/>
      <right style="double">
        <color indexed="10"/>
      </right>
      <top style="double">
        <color indexed="10"/>
      </top>
      <bottom style="thin">
        <color rgb="FFFF0000"/>
      </bottom>
      <diagonal/>
    </border>
    <border>
      <left style="double">
        <color indexed="10"/>
      </left>
      <right style="thin">
        <color indexed="15"/>
      </right>
      <top style="thin">
        <color indexed="15"/>
      </top>
      <bottom style="thin">
        <color indexed="15"/>
      </bottom>
      <diagonal/>
    </border>
    <border>
      <left style="thin">
        <color indexed="10"/>
      </left>
      <right style="double">
        <color indexed="10"/>
      </right>
      <top style="thin">
        <color indexed="15"/>
      </top>
      <bottom/>
      <diagonal/>
    </border>
    <border>
      <left style="double">
        <color indexed="10"/>
      </left>
      <right style="thin">
        <color indexed="10"/>
      </right>
      <top style="thin">
        <color indexed="15"/>
      </top>
      <bottom/>
      <diagonal/>
    </border>
    <border>
      <left/>
      <right style="double">
        <color indexed="10"/>
      </right>
      <top style="thin">
        <color indexed="15"/>
      </top>
      <bottom/>
      <diagonal/>
    </border>
    <border>
      <left style="double">
        <color indexed="10"/>
      </left>
      <right style="thin">
        <color indexed="15"/>
      </right>
      <top style="thin">
        <color indexed="15"/>
      </top>
      <bottom/>
      <diagonal/>
    </border>
    <border>
      <left style="thin">
        <color rgb="FFFF0000"/>
      </left>
      <right/>
      <top style="thin">
        <color indexed="10"/>
      </top>
      <bottom style="double">
        <color rgb="FFFF0000"/>
      </bottom>
      <diagonal/>
    </border>
    <border>
      <left style="thin">
        <color indexed="10"/>
      </left>
      <right style="double">
        <color indexed="10"/>
      </right>
      <top style="thin">
        <color indexed="10"/>
      </top>
      <bottom style="double">
        <color rgb="FFFF0000"/>
      </bottom>
      <diagonal/>
    </border>
    <border>
      <left style="double">
        <color indexed="10"/>
      </left>
      <right style="thin">
        <color indexed="10"/>
      </right>
      <top style="thin">
        <color indexed="10"/>
      </top>
      <bottom style="double">
        <color rgb="FFFF0000"/>
      </bottom>
      <diagonal/>
    </border>
    <border>
      <left/>
      <right/>
      <top style="thin">
        <color indexed="10"/>
      </top>
      <bottom style="double">
        <color rgb="FFFF0000"/>
      </bottom>
      <diagonal/>
    </border>
    <border>
      <left/>
      <right style="double">
        <color indexed="10"/>
      </right>
      <top style="thin">
        <color indexed="10"/>
      </top>
      <bottom style="double">
        <color rgb="FFFF0000"/>
      </bottom>
      <diagonal/>
    </border>
    <border>
      <left style="double">
        <color indexed="10"/>
      </left>
      <right style="thin">
        <color indexed="15"/>
      </right>
      <top style="thin">
        <color indexed="10"/>
      </top>
      <bottom style="double">
        <color rgb="FFFF0000"/>
      </bottom>
      <diagonal/>
    </border>
    <border>
      <left style="double">
        <color indexed="10"/>
      </left>
      <right style="thin">
        <color rgb="FFFF0000"/>
      </right>
      <top style="thin">
        <color indexed="10"/>
      </top>
      <bottom style="double">
        <color rgb="FFFF0000"/>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s>
  <cellStyleXfs count="5">
    <xf numFmtId="0" fontId="0" fillId="0" borderId="0">
      <alignment vertical="center"/>
    </xf>
    <xf numFmtId="6" fontId="11" fillId="0" borderId="0" applyFont="0" applyFill="0" applyBorder="0" applyAlignment="0" applyProtection="0">
      <alignment vertical="center"/>
    </xf>
    <xf numFmtId="0" fontId="14" fillId="0" borderId="0"/>
    <xf numFmtId="0" fontId="16" fillId="0" borderId="0"/>
    <xf numFmtId="38" fontId="16" fillId="0" borderId="0" applyFont="0" applyFill="0" applyBorder="0" applyAlignment="0" applyProtection="0"/>
  </cellStyleXfs>
  <cellXfs count="201">
    <xf numFmtId="0" fontId="0" fillId="0" borderId="0" xfId="0">
      <alignment vertical="center"/>
    </xf>
    <xf numFmtId="0" fontId="2" fillId="0" borderId="0" xfId="0" applyFont="1">
      <alignment vertical="center"/>
    </xf>
    <xf numFmtId="0" fontId="0" fillId="0" borderId="0" xfId="0"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2" fillId="0" borderId="0" xfId="0" applyFont="1">
      <alignment vertical="center"/>
    </xf>
    <xf numFmtId="6" fontId="0" fillId="0" borderId="17" xfId="1" applyFont="1" applyBorder="1" applyAlignment="1">
      <alignment horizontal="right" vertical="center"/>
    </xf>
    <xf numFmtId="6" fontId="0" fillId="0" borderId="18" xfId="1" applyFont="1" applyBorder="1" applyAlignment="1">
      <alignment horizontal="right" vertical="center"/>
    </xf>
    <xf numFmtId="6" fontId="0" fillId="0" borderId="0" xfId="1" applyFont="1">
      <alignment vertical="center"/>
    </xf>
    <xf numFmtId="6" fontId="0" fillId="0" borderId="11" xfId="1" applyFont="1" applyBorder="1">
      <alignment vertical="center"/>
    </xf>
    <xf numFmtId="6" fontId="13" fillId="0" borderId="20" xfId="1" applyFont="1" applyBorder="1">
      <alignment vertical="center"/>
    </xf>
    <xf numFmtId="6" fontId="0" fillId="0" borderId="8" xfId="1" applyFont="1" applyBorder="1">
      <alignment vertical="center"/>
    </xf>
    <xf numFmtId="6" fontId="0" fillId="0" borderId="9" xfId="1" applyFont="1" applyBorder="1">
      <alignment vertical="center"/>
    </xf>
    <xf numFmtId="6" fontId="0" fillId="0" borderId="5" xfId="1" applyFont="1" applyBorder="1">
      <alignment vertical="center"/>
    </xf>
    <xf numFmtId="6" fontId="0" fillId="0" borderId="5" xfId="1" applyFont="1" applyFill="1" applyBorder="1" applyAlignment="1">
      <alignment horizontal="right" vertical="center"/>
    </xf>
    <xf numFmtId="6" fontId="0" fillId="0" borderId="6" xfId="1" applyFont="1" applyBorder="1">
      <alignment vertical="center"/>
    </xf>
    <xf numFmtId="6" fontId="0" fillId="0" borderId="10" xfId="1" applyFont="1" applyBorder="1">
      <alignment vertical="center"/>
    </xf>
    <xf numFmtId="6" fontId="0" fillId="0" borderId="10" xfId="1" applyFont="1" applyFill="1" applyBorder="1" applyAlignment="1">
      <alignment horizontal="right" vertical="center"/>
    </xf>
    <xf numFmtId="6" fontId="0" fillId="0" borderId="13" xfId="1" applyFont="1" applyBorder="1">
      <alignment vertical="center"/>
    </xf>
    <xf numFmtId="6" fontId="0" fillId="2" borderId="13" xfId="1" applyFont="1" applyFill="1" applyBorder="1">
      <alignment vertical="center"/>
    </xf>
    <xf numFmtId="6" fontId="0" fillId="0" borderId="20" xfId="1" applyFont="1" applyBorder="1">
      <alignment vertical="center"/>
    </xf>
    <xf numFmtId="6" fontId="0" fillId="2" borderId="2" xfId="1" applyFont="1" applyFill="1" applyBorder="1">
      <alignment vertical="center"/>
    </xf>
    <xf numFmtId="6" fontId="0" fillId="0" borderId="2" xfId="1" applyFont="1" applyBorder="1">
      <alignment vertical="center"/>
    </xf>
    <xf numFmtId="6" fontId="0" fillId="0" borderId="3" xfId="1" applyFont="1" applyBorder="1">
      <alignment vertical="center"/>
    </xf>
    <xf numFmtId="0" fontId="0" fillId="0" borderId="2" xfId="0" applyBorder="1" applyAlignment="1">
      <alignment horizontal="center" vertical="center" shrinkToFit="1"/>
    </xf>
    <xf numFmtId="0" fontId="9" fillId="0" borderId="2"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3" xfId="0" applyBorder="1" applyAlignment="1">
      <alignment horizontal="center" vertical="center" shrinkToFit="1"/>
    </xf>
    <xf numFmtId="0" fontId="19" fillId="0" borderId="0" xfId="3" applyFont="1"/>
    <xf numFmtId="0" fontId="20" fillId="0" borderId="23" xfId="3" applyFont="1" applyBorder="1" applyAlignment="1" applyProtection="1">
      <alignment horizontal="right" vertical="center"/>
    </xf>
    <xf numFmtId="0" fontId="20" fillId="0" borderId="24" xfId="3" applyFont="1" applyBorder="1" applyAlignment="1" applyProtection="1">
      <alignment horizontal="center" vertical="center"/>
    </xf>
    <xf numFmtId="0" fontId="20" fillId="0" borderId="25" xfId="3" applyFont="1" applyBorder="1" applyAlignment="1" applyProtection="1">
      <alignment vertical="center"/>
    </xf>
    <xf numFmtId="0" fontId="19" fillId="0" borderId="0" xfId="3" applyFont="1" applyBorder="1" applyAlignment="1" applyProtection="1">
      <alignment horizontal="distributed" vertical="center" justifyLastLine="1"/>
      <protection locked="0"/>
    </xf>
    <xf numFmtId="0" fontId="16" fillId="0" borderId="0" xfId="3" applyProtection="1">
      <protection locked="0"/>
    </xf>
    <xf numFmtId="0" fontId="16" fillId="0" borderId="0" xfId="3"/>
    <xf numFmtId="0" fontId="19" fillId="0" borderId="0" xfId="3" applyFont="1" applyBorder="1"/>
    <xf numFmtId="0" fontId="16" fillId="3" borderId="10" xfId="3" applyFill="1" applyBorder="1"/>
    <xf numFmtId="0" fontId="19" fillId="0" borderId="10" xfId="3" applyFont="1" applyBorder="1"/>
    <xf numFmtId="0" fontId="22" fillId="3" borderId="10" xfId="3" applyFont="1" applyFill="1" applyBorder="1"/>
    <xf numFmtId="0" fontId="21" fillId="0" borderId="36" xfId="3" applyFont="1" applyBorder="1" applyAlignment="1" applyProtection="1">
      <alignment horizontal="center" vertical="center"/>
    </xf>
    <xf numFmtId="0" fontId="21" fillId="0" borderId="37" xfId="3" applyFont="1" applyBorder="1" applyAlignment="1" applyProtection="1">
      <alignment horizontal="center" vertical="center"/>
    </xf>
    <xf numFmtId="0" fontId="21" fillId="0" borderId="0" xfId="3" applyFont="1" applyBorder="1" applyAlignment="1" applyProtection="1">
      <alignment vertical="center" shrinkToFit="1"/>
    </xf>
    <xf numFmtId="38" fontId="21" fillId="0" borderId="38" xfId="4" applyFont="1" applyFill="1" applyBorder="1" applyAlignment="1" applyProtection="1">
      <alignment horizontal="right" vertical="center"/>
    </xf>
    <xf numFmtId="38" fontId="21" fillId="4" borderId="38" xfId="4" applyFont="1" applyFill="1" applyBorder="1" applyAlignment="1" applyProtection="1">
      <alignment horizontal="right" vertical="center"/>
      <protection locked="0"/>
    </xf>
    <xf numFmtId="38" fontId="21" fillId="0" borderId="38" xfId="4" applyFont="1" applyBorder="1" applyAlignment="1" applyProtection="1">
      <alignment horizontal="right" vertical="center"/>
      <protection locked="0"/>
    </xf>
    <xf numFmtId="38" fontId="21" fillId="0" borderId="39" xfId="4" applyFont="1" applyBorder="1" applyAlignment="1" applyProtection="1">
      <alignment horizontal="right" vertical="center"/>
    </xf>
    <xf numFmtId="0" fontId="19" fillId="0" borderId="0" xfId="3" applyFont="1" applyBorder="1" applyAlignment="1" applyProtection="1">
      <alignment horizontal="center" vertical="center"/>
      <protection locked="0"/>
    </xf>
    <xf numFmtId="0" fontId="19" fillId="5" borderId="40" xfId="3" applyFont="1" applyFill="1" applyBorder="1" applyAlignment="1" applyProtection="1">
      <alignment vertical="center" shrinkToFit="1"/>
    </xf>
    <xf numFmtId="38" fontId="16" fillId="0" borderId="41" xfId="4" applyNumberFormat="1" applyFont="1" applyBorder="1" applyProtection="1"/>
    <xf numFmtId="38" fontId="19" fillId="3" borderId="10" xfId="3" applyNumberFormat="1" applyFont="1" applyFill="1" applyBorder="1"/>
    <xf numFmtId="0" fontId="19" fillId="3" borderId="10" xfId="3" applyFont="1" applyFill="1" applyBorder="1"/>
    <xf numFmtId="0" fontId="21" fillId="0" borderId="44" xfId="3" applyFont="1" applyBorder="1" applyAlignment="1" applyProtection="1">
      <alignment horizontal="center" vertical="center"/>
      <protection locked="0"/>
    </xf>
    <xf numFmtId="0" fontId="21" fillId="0" borderId="45" xfId="3" applyFont="1" applyBorder="1" applyAlignment="1" applyProtection="1">
      <alignment horizontal="center" vertical="center"/>
      <protection locked="0"/>
    </xf>
    <xf numFmtId="0" fontId="21" fillId="0" borderId="46" xfId="3" applyFont="1" applyBorder="1" applyAlignment="1" applyProtection="1">
      <alignment vertical="center" shrinkToFit="1"/>
      <protection locked="0"/>
    </xf>
    <xf numFmtId="0" fontId="21" fillId="0" borderId="47" xfId="3" applyFont="1" applyBorder="1" applyAlignment="1" applyProtection="1">
      <alignment vertical="center" shrinkToFit="1"/>
      <protection locked="0"/>
    </xf>
    <xf numFmtId="38" fontId="16" fillId="0" borderId="41" xfId="4" applyFont="1" applyBorder="1" applyProtection="1"/>
    <xf numFmtId="38" fontId="19" fillId="3" borderId="48" xfId="3" applyNumberFormat="1" applyFont="1" applyFill="1" applyBorder="1"/>
    <xf numFmtId="0" fontId="19" fillId="0" borderId="48" xfId="3" applyFont="1" applyBorder="1"/>
    <xf numFmtId="0" fontId="19" fillId="5" borderId="49" xfId="3" applyFont="1" applyFill="1" applyBorder="1" applyAlignment="1" applyProtection="1">
      <alignment vertical="center" shrinkToFit="1"/>
    </xf>
    <xf numFmtId="38" fontId="16" fillId="0" borderId="50" xfId="4" applyFont="1" applyBorder="1" applyProtection="1"/>
    <xf numFmtId="0" fontId="16" fillId="5" borderId="51" xfId="3" applyFill="1" applyBorder="1" applyAlignment="1" applyProtection="1">
      <alignment vertical="center"/>
    </xf>
    <xf numFmtId="38" fontId="16" fillId="0" borderId="51" xfId="3" applyNumberFormat="1" applyFill="1" applyBorder="1" applyProtection="1"/>
    <xf numFmtId="0" fontId="19" fillId="0" borderId="52" xfId="3" applyFont="1" applyBorder="1"/>
    <xf numFmtId="0" fontId="19" fillId="0" borderId="0" xfId="3" applyFont="1" applyProtection="1">
      <protection locked="0"/>
    </xf>
    <xf numFmtId="0" fontId="19" fillId="0" borderId="0" xfId="3" applyFont="1" applyBorder="1" applyProtection="1">
      <protection locked="0"/>
    </xf>
    <xf numFmtId="38" fontId="19" fillId="0" borderId="0" xfId="4" applyFont="1" applyBorder="1" applyAlignment="1" applyProtection="1">
      <alignment horizontal="right" vertical="center"/>
      <protection locked="0"/>
    </xf>
    <xf numFmtId="0" fontId="21" fillId="0" borderId="55" xfId="3" applyFont="1" applyBorder="1" applyAlignment="1" applyProtection="1">
      <alignment horizontal="center" vertical="center"/>
      <protection locked="0"/>
    </xf>
    <xf numFmtId="0" fontId="21" fillId="0" borderId="56" xfId="3" applyFont="1" applyBorder="1" applyAlignment="1" applyProtection="1">
      <alignment horizontal="center" vertical="center"/>
      <protection locked="0"/>
    </xf>
    <xf numFmtId="0" fontId="21" fillId="0" borderId="57" xfId="3" applyFont="1" applyBorder="1" applyAlignment="1" applyProtection="1">
      <alignment vertical="center" shrinkToFit="1"/>
      <protection locked="0"/>
    </xf>
    <xf numFmtId="0" fontId="21" fillId="0" borderId="57" xfId="3" applyFont="1" applyBorder="1" applyAlignment="1" applyProtection="1">
      <alignment horizontal="center" vertical="center" shrinkToFit="1"/>
      <protection locked="0"/>
    </xf>
    <xf numFmtId="0" fontId="21" fillId="0" borderId="58" xfId="3" applyFont="1" applyBorder="1" applyAlignment="1" applyProtection="1">
      <alignment horizontal="center" vertical="center" shrinkToFit="1"/>
      <protection locked="0"/>
    </xf>
    <xf numFmtId="38" fontId="21" fillId="0" borderId="59" xfId="4" applyFont="1" applyBorder="1" applyAlignment="1" applyProtection="1">
      <alignment horizontal="right" vertical="center"/>
    </xf>
    <xf numFmtId="38" fontId="21" fillId="0" borderId="60" xfId="4" applyFont="1" applyBorder="1" applyAlignment="1" applyProtection="1">
      <alignment horizontal="right" vertical="center"/>
    </xf>
    <xf numFmtId="0" fontId="21" fillId="0" borderId="63" xfId="3" applyFont="1" applyBorder="1" applyAlignment="1" applyProtection="1">
      <alignment horizontal="center" vertical="center"/>
      <protection locked="0"/>
    </xf>
    <xf numFmtId="0" fontId="21" fillId="0" borderId="64" xfId="3" applyFont="1" applyBorder="1" applyAlignment="1" applyProtection="1">
      <alignment horizontal="center" vertical="center"/>
      <protection locked="0"/>
    </xf>
    <xf numFmtId="0" fontId="21" fillId="0" borderId="65" xfId="3" applyFont="1" applyBorder="1" applyAlignment="1" applyProtection="1">
      <alignment vertical="center" shrinkToFit="1"/>
      <protection locked="0"/>
    </xf>
    <xf numFmtId="0" fontId="21" fillId="0" borderId="65" xfId="3" applyFont="1" applyBorder="1" applyAlignment="1" applyProtection="1">
      <alignment horizontal="center" vertical="center" shrinkToFit="1"/>
      <protection locked="0"/>
    </xf>
    <xf numFmtId="0" fontId="21" fillId="0" borderId="66" xfId="3" applyFont="1" applyBorder="1" applyAlignment="1" applyProtection="1">
      <alignment horizontal="center" vertical="center" shrinkToFit="1"/>
      <protection locked="0"/>
    </xf>
    <xf numFmtId="38" fontId="21" fillId="0" borderId="67" xfId="4" applyFont="1" applyBorder="1" applyAlignment="1" applyProtection="1">
      <alignment horizontal="right" vertical="center"/>
    </xf>
    <xf numFmtId="38" fontId="21" fillId="0" borderId="68" xfId="4" applyFont="1" applyBorder="1" applyAlignment="1" applyProtection="1">
      <alignment horizontal="right" vertical="center"/>
    </xf>
    <xf numFmtId="0" fontId="21" fillId="0" borderId="69" xfId="3" applyFont="1" applyBorder="1" applyAlignment="1" applyProtection="1">
      <alignment horizontal="center" vertical="center"/>
      <protection locked="0"/>
    </xf>
    <xf numFmtId="0" fontId="21" fillId="0" borderId="70" xfId="3" applyFont="1" applyBorder="1" applyAlignment="1" applyProtection="1">
      <alignment horizontal="center" vertical="center"/>
      <protection locked="0"/>
    </xf>
    <xf numFmtId="0" fontId="21" fillId="0" borderId="71" xfId="3" applyFont="1" applyBorder="1" applyAlignment="1" applyProtection="1">
      <alignment vertical="center" shrinkToFit="1"/>
      <protection locked="0"/>
    </xf>
    <xf numFmtId="38" fontId="19" fillId="0" borderId="0" xfId="3" applyNumberFormat="1" applyFont="1" applyProtection="1">
      <protection locked="0"/>
    </xf>
    <xf numFmtId="0" fontId="21" fillId="0" borderId="74" xfId="3" applyFont="1" applyBorder="1" applyAlignment="1" applyProtection="1">
      <alignment vertical="center" shrinkToFit="1"/>
      <protection locked="0"/>
    </xf>
    <xf numFmtId="0" fontId="21" fillId="0" borderId="75" xfId="3" applyFont="1" applyBorder="1" applyAlignment="1" applyProtection="1">
      <alignment vertical="center" shrinkToFit="1"/>
      <protection locked="0"/>
    </xf>
    <xf numFmtId="0" fontId="21" fillId="0" borderId="30" xfId="3" applyFont="1" applyBorder="1" applyAlignment="1" applyProtection="1">
      <alignment vertical="center" shrinkToFit="1"/>
      <protection locked="0"/>
    </xf>
    <xf numFmtId="0" fontId="21" fillId="0" borderId="76" xfId="3" applyFont="1" applyBorder="1" applyAlignment="1" applyProtection="1">
      <alignment horizontal="center" vertical="center" shrinkToFit="1"/>
      <protection locked="0"/>
    </xf>
    <xf numFmtId="0" fontId="21" fillId="0" borderId="79" xfId="3" applyFont="1" applyBorder="1" applyAlignment="1" applyProtection="1">
      <alignment horizontal="center" vertical="center" shrinkToFit="1"/>
      <protection locked="0"/>
    </xf>
    <xf numFmtId="0" fontId="23" fillId="0" borderId="0" xfId="3" applyFont="1" applyBorder="1" applyAlignment="1" applyProtection="1">
      <alignment horizontal="center" vertical="center"/>
      <protection locked="0"/>
    </xf>
    <xf numFmtId="0" fontId="24" fillId="0" borderId="0" xfId="3" applyFont="1" applyBorder="1" applyAlignment="1" applyProtection="1">
      <alignment horizontal="center" vertical="center"/>
      <protection locked="0"/>
    </xf>
    <xf numFmtId="38" fontId="21" fillId="0" borderId="80" xfId="4" applyFont="1" applyBorder="1" applyAlignment="1" applyProtection="1">
      <alignment horizontal="right" vertical="center"/>
      <protection locked="0"/>
    </xf>
    <xf numFmtId="56" fontId="21" fillId="0" borderId="46" xfId="3" applyNumberFormat="1" applyFont="1" applyBorder="1" applyAlignment="1" applyProtection="1">
      <alignment vertical="center" shrinkToFit="1"/>
      <protection locked="0"/>
    </xf>
    <xf numFmtId="0" fontId="21" fillId="0" borderId="81" xfId="3" applyFont="1" applyBorder="1" applyAlignment="1" applyProtection="1">
      <alignment horizontal="center" vertical="center"/>
      <protection locked="0"/>
    </xf>
    <xf numFmtId="0" fontId="21" fillId="0" borderId="82" xfId="3" applyFont="1" applyBorder="1" applyAlignment="1" applyProtection="1">
      <alignment horizontal="center" vertical="center"/>
      <protection locked="0"/>
    </xf>
    <xf numFmtId="0" fontId="21" fillId="0" borderId="83" xfId="3" applyFont="1" applyBorder="1" applyAlignment="1" applyProtection="1">
      <alignment vertical="center" shrinkToFit="1"/>
      <protection locked="0"/>
    </xf>
    <xf numFmtId="38" fontId="21" fillId="0" borderId="84" xfId="4" applyFont="1" applyBorder="1" applyAlignment="1" applyProtection="1">
      <alignment horizontal="right" vertical="center"/>
      <protection locked="0"/>
    </xf>
    <xf numFmtId="0" fontId="21" fillId="0" borderId="86" xfId="3" applyFont="1" applyBorder="1" applyAlignment="1" applyProtection="1">
      <alignment horizontal="center" vertical="center"/>
      <protection locked="0"/>
    </xf>
    <xf numFmtId="0" fontId="21" fillId="0" borderId="87" xfId="3" applyFont="1" applyBorder="1" applyAlignment="1" applyProtection="1">
      <alignment horizontal="center" vertical="center"/>
      <protection locked="0"/>
    </xf>
    <xf numFmtId="0" fontId="21" fillId="0" borderId="88" xfId="3" applyFont="1" applyBorder="1" applyAlignment="1" applyProtection="1">
      <alignment vertical="center" shrinkToFit="1"/>
      <protection locked="0"/>
    </xf>
    <xf numFmtId="0" fontId="21" fillId="0" borderId="88" xfId="3" applyFont="1" applyBorder="1" applyAlignment="1" applyProtection="1">
      <alignment horizontal="center" vertical="center" shrinkToFit="1"/>
      <protection locked="0"/>
    </xf>
    <xf numFmtId="0" fontId="21" fillId="0" borderId="89" xfId="3" applyFont="1" applyBorder="1" applyAlignment="1" applyProtection="1">
      <alignment horizontal="center" vertical="center" shrinkToFit="1"/>
      <protection locked="0"/>
    </xf>
    <xf numFmtId="38" fontId="21" fillId="0" borderId="90" xfId="4" applyFont="1" applyBorder="1" applyAlignment="1" applyProtection="1">
      <alignment horizontal="right" vertical="center"/>
    </xf>
    <xf numFmtId="38" fontId="21" fillId="0" borderId="91" xfId="4" applyFont="1" applyBorder="1" applyAlignment="1" applyProtection="1">
      <alignment horizontal="right" vertical="center"/>
    </xf>
    <xf numFmtId="0" fontId="19" fillId="0" borderId="0" xfId="3" applyFont="1" applyBorder="1" applyAlignment="1">
      <alignment horizontal="center" vertical="center"/>
    </xf>
    <xf numFmtId="38" fontId="19" fillId="0" borderId="0" xfId="4" applyFont="1" applyBorder="1" applyAlignment="1">
      <alignment horizontal="right" vertical="center"/>
    </xf>
    <xf numFmtId="0" fontId="19" fillId="0" borderId="0" xfId="3" applyFont="1" applyAlignment="1">
      <alignment horizontal="center" vertical="center"/>
    </xf>
    <xf numFmtId="0" fontId="19" fillId="0" borderId="0" xfId="3" applyFont="1" applyAlignment="1">
      <alignment vertical="center" shrinkToFit="1"/>
    </xf>
    <xf numFmtId="38" fontId="19" fillId="0" borderId="0" xfId="4" applyFont="1" applyAlignment="1">
      <alignment horizontal="right"/>
    </xf>
    <xf numFmtId="0" fontId="10" fillId="0" borderId="2" xfId="0" applyFont="1" applyBorder="1" applyAlignment="1">
      <alignment horizontal="center" vertical="center" wrapText="1"/>
    </xf>
    <xf numFmtId="0" fontId="21" fillId="0" borderId="46" xfId="3" applyFont="1" applyBorder="1" applyAlignment="1" applyProtection="1">
      <alignment horizontal="center" vertical="center" wrapText="1"/>
      <protection locked="0"/>
    </xf>
    <xf numFmtId="6" fontId="0" fillId="0" borderId="5" xfId="1" applyFont="1" applyBorder="1" applyAlignment="1">
      <alignment vertical="center" shrinkToFit="1"/>
    </xf>
    <xf numFmtId="6" fontId="0" fillId="0" borderId="10" xfId="1" applyFont="1" applyBorder="1" applyAlignment="1">
      <alignment vertical="center" shrinkToFit="1"/>
    </xf>
    <xf numFmtId="6" fontId="0" fillId="0" borderId="11" xfId="1" applyFont="1" applyBorder="1" applyAlignment="1">
      <alignment vertical="center" shrinkToFit="1"/>
    </xf>
    <xf numFmtId="6" fontId="11" fillId="0" borderId="11" xfId="1" applyFont="1" applyBorder="1" applyAlignment="1">
      <alignment vertical="center" shrinkToFit="1"/>
    </xf>
    <xf numFmtId="6" fontId="0" fillId="0" borderId="92" xfId="1" applyFont="1" applyFill="1" applyBorder="1" applyAlignment="1">
      <alignment horizontal="right" vertical="center"/>
    </xf>
    <xf numFmtId="6" fontId="0" fillId="0" borderId="93" xfId="1" applyFont="1" applyFill="1" applyBorder="1" applyAlignment="1">
      <alignment horizontal="right" vertical="center"/>
    </xf>
    <xf numFmtId="6" fontId="0" fillId="0" borderId="17" xfId="1" applyFont="1" applyFill="1" applyBorder="1" applyAlignment="1">
      <alignment horizontal="right" vertical="center"/>
    </xf>
    <xf numFmtId="6" fontId="0" fillId="0" borderId="93" xfId="1" applyFont="1" applyBorder="1">
      <alignment vertical="center"/>
    </xf>
    <xf numFmtId="6" fontId="0" fillId="0" borderId="17" xfId="1" applyFont="1" applyBorder="1">
      <alignment vertical="center"/>
    </xf>
    <xf numFmtId="6" fontId="0" fillId="0" borderId="92" xfId="1" applyFont="1" applyBorder="1">
      <alignment vertical="center"/>
    </xf>
    <xf numFmtId="6" fontId="0" fillId="0" borderId="94" xfId="1" applyFont="1" applyBorder="1">
      <alignment vertical="center"/>
    </xf>
    <xf numFmtId="6" fontId="0" fillId="0" borderId="18" xfId="1" applyFont="1" applyBorder="1">
      <alignment vertical="center"/>
    </xf>
    <xf numFmtId="57" fontId="0" fillId="0" borderId="0" xfId="0" applyNumberFormat="1">
      <alignment vertical="center"/>
    </xf>
    <xf numFmtId="6" fontId="0" fillId="0" borderId="95" xfId="1" applyFont="1" applyBorder="1">
      <alignment vertical="center"/>
    </xf>
    <xf numFmtId="6" fontId="0" fillId="2" borderId="3" xfId="1" applyFont="1" applyFill="1" applyBorder="1">
      <alignment vertical="center"/>
    </xf>
    <xf numFmtId="6" fontId="0" fillId="0" borderId="94" xfId="1" applyFont="1" applyBorder="1" applyAlignment="1">
      <alignment horizontal="right" vertical="center"/>
    </xf>
    <xf numFmtId="6" fontId="0" fillId="0" borderId="96" xfId="1" applyFont="1" applyBorder="1" applyAlignment="1">
      <alignment horizontal="right" vertical="center"/>
    </xf>
    <xf numFmtId="0" fontId="0" fillId="0" borderId="0" xfId="0" applyNumberFormat="1">
      <alignment vertical="center"/>
    </xf>
    <xf numFmtId="57" fontId="0" fillId="6" borderId="0" xfId="0" applyNumberFormat="1" applyFill="1">
      <alignment vertical="center"/>
    </xf>
    <xf numFmtId="0" fontId="9" fillId="0" borderId="0" xfId="0" applyFont="1" applyAlignment="1">
      <alignment horizontal="center" vertical="top" wrapText="1"/>
    </xf>
    <xf numFmtId="0" fontId="9" fillId="0" borderId="0" xfId="0" applyFont="1" applyAlignment="1">
      <alignment horizontal="right" vertical="top" wrapText="1"/>
    </xf>
    <xf numFmtId="0" fontId="19" fillId="3" borderId="10" xfId="3" applyNumberFormat="1" applyFont="1" applyFill="1" applyBorder="1"/>
    <xf numFmtId="0" fontId="3" fillId="0" borderId="5" xfId="0" applyFont="1" applyFill="1" applyBorder="1" applyAlignment="1">
      <alignment horizontal="left" vertical="top" wrapText="1"/>
    </xf>
    <xf numFmtId="0" fontId="3" fillId="0" borderId="10" xfId="0" applyFont="1" applyFill="1" applyBorder="1" applyAlignment="1">
      <alignment horizontal="left" vertical="top"/>
    </xf>
    <xf numFmtId="0" fontId="3" fillId="0" borderId="15" xfId="0" applyFont="1" applyFill="1" applyBorder="1" applyAlignment="1">
      <alignment horizontal="left" vertical="top"/>
    </xf>
    <xf numFmtId="0" fontId="15" fillId="0" borderId="5"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5" xfId="0" applyFont="1" applyFill="1" applyBorder="1" applyAlignment="1">
      <alignment horizontal="left" vertical="top"/>
    </xf>
    <xf numFmtId="0" fontId="9" fillId="0" borderId="6"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1" xfId="0" applyFont="1" applyFill="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5"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15" xfId="0" applyFont="1" applyFill="1" applyBorder="1" applyAlignment="1">
      <alignment horizontal="left" vertical="top"/>
    </xf>
    <xf numFmtId="0" fontId="5" fillId="0" borderId="5"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wrapText="1"/>
    </xf>
    <xf numFmtId="6" fontId="0" fillId="0" borderId="4" xfId="1" applyFont="1" applyBorder="1" applyAlignment="1">
      <alignment horizontal="center" vertical="center"/>
    </xf>
    <xf numFmtId="6" fontId="0" fillId="0" borderId="12" xfId="1" applyFont="1" applyBorder="1" applyAlignment="1">
      <alignment horizontal="center" vertical="center"/>
    </xf>
    <xf numFmtId="6" fontId="0" fillId="0" borderId="19" xfId="1" applyFont="1" applyBorder="1" applyAlignment="1">
      <alignment horizontal="center" vertical="center"/>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6" fontId="0" fillId="0" borderId="16" xfId="1" applyFont="1" applyBorder="1" applyAlignment="1">
      <alignment horizontal="center" vertical="center"/>
    </xf>
    <xf numFmtId="6" fontId="0" fillId="0" borderId="17" xfId="1" applyFont="1" applyBorder="1" applyAlignment="1">
      <alignment horizontal="center" vertical="center"/>
    </xf>
    <xf numFmtId="6" fontId="0" fillId="0" borderId="11" xfId="1" applyFont="1" applyBorder="1" applyAlignment="1">
      <alignment horizontal="center" vertical="center"/>
    </xf>
    <xf numFmtId="6" fontId="0" fillId="0" borderId="7" xfId="1" applyFont="1" applyBorder="1" applyAlignment="1">
      <alignment horizontal="center" vertical="center"/>
    </xf>
    <xf numFmtId="6" fontId="0" fillId="0" borderId="8" xfId="1" applyFont="1" applyBorder="1" applyAlignment="1">
      <alignment horizontal="center" vertical="center"/>
    </xf>
    <xf numFmtId="6" fontId="0" fillId="0" borderId="1" xfId="1" applyFont="1" applyBorder="1" applyAlignment="1">
      <alignment horizontal="center" vertical="center"/>
    </xf>
    <xf numFmtId="6" fontId="0" fillId="0" borderId="2" xfId="1"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1" fillId="0" borderId="42" xfId="3" applyFont="1" applyBorder="1" applyAlignment="1" applyProtection="1">
      <alignment horizontal="center" vertical="center"/>
      <protection locked="0"/>
    </xf>
    <xf numFmtId="0" fontId="21" fillId="0" borderId="43" xfId="3" applyFont="1" applyBorder="1" applyAlignment="1" applyProtection="1">
      <alignment horizontal="center" vertical="center"/>
      <protection locked="0"/>
    </xf>
    <xf numFmtId="0" fontId="21" fillId="0" borderId="72" xfId="3" applyFont="1" applyBorder="1" applyAlignment="1" applyProtection="1">
      <alignment horizontal="center" vertical="center"/>
      <protection locked="0"/>
    </xf>
    <xf numFmtId="0" fontId="21" fillId="0" borderId="73" xfId="3" applyFont="1" applyBorder="1" applyAlignment="1" applyProtection="1">
      <alignment horizontal="center" vertical="center"/>
      <protection locked="0"/>
    </xf>
    <xf numFmtId="0" fontId="21" fillId="0" borderId="85" xfId="3" applyFont="1" applyBorder="1" applyAlignment="1" applyProtection="1">
      <alignment horizontal="center" vertical="center"/>
      <protection locked="0"/>
    </xf>
    <xf numFmtId="0" fontId="21" fillId="0" borderId="54" xfId="3" applyFont="1" applyBorder="1" applyAlignment="1" applyProtection="1">
      <alignment horizontal="center" vertical="center"/>
      <protection locked="0"/>
    </xf>
    <xf numFmtId="0" fontId="21" fillId="0" borderId="34" xfId="3" applyFont="1" applyBorder="1" applyAlignment="1" applyProtection="1">
      <alignment horizontal="center" vertical="center"/>
      <protection locked="0"/>
    </xf>
    <xf numFmtId="0" fontId="21" fillId="0" borderId="35" xfId="3" applyFont="1" applyBorder="1" applyAlignment="1" applyProtection="1">
      <alignment horizontal="center" vertical="center"/>
      <protection locked="0"/>
    </xf>
    <xf numFmtId="0" fontId="21" fillId="0" borderId="53" xfId="3" applyFont="1" applyBorder="1" applyAlignment="1" applyProtection="1">
      <alignment horizontal="center" vertical="center"/>
      <protection locked="0"/>
    </xf>
    <xf numFmtId="0" fontId="21" fillId="0" borderId="77" xfId="3" applyFont="1" applyBorder="1" applyAlignment="1" applyProtection="1">
      <alignment horizontal="center" vertical="center"/>
      <protection locked="0"/>
    </xf>
    <xf numFmtId="0" fontId="21" fillId="0" borderId="78" xfId="3" applyFont="1" applyBorder="1" applyAlignment="1" applyProtection="1">
      <alignment horizontal="center" vertical="center"/>
      <protection locked="0"/>
    </xf>
    <xf numFmtId="0" fontId="21" fillId="0" borderId="61" xfId="3" applyFont="1" applyBorder="1" applyAlignment="1" applyProtection="1">
      <alignment horizontal="center" vertical="center"/>
      <protection locked="0"/>
    </xf>
    <xf numFmtId="0" fontId="21" fillId="0" borderId="62" xfId="3" applyFont="1" applyBorder="1" applyAlignment="1" applyProtection="1">
      <alignment horizontal="center" vertical="center"/>
      <protection locked="0"/>
    </xf>
    <xf numFmtId="0" fontId="21" fillId="0" borderId="34" xfId="3" applyFont="1" applyBorder="1" applyAlignment="1" applyProtection="1">
      <alignment horizontal="center" vertical="center"/>
    </xf>
    <xf numFmtId="0" fontId="21" fillId="0" borderId="35" xfId="3" applyFont="1" applyBorder="1" applyAlignment="1" applyProtection="1">
      <alignment horizontal="center" vertical="center"/>
    </xf>
    <xf numFmtId="0" fontId="17" fillId="0" borderId="22" xfId="3" applyFont="1" applyFill="1" applyBorder="1" applyAlignment="1">
      <alignment horizontal="center" vertical="center"/>
    </xf>
    <xf numFmtId="0" fontId="21" fillId="0" borderId="26" xfId="3" applyFont="1" applyBorder="1" applyAlignment="1" applyProtection="1">
      <alignment horizontal="center" vertical="center" shrinkToFit="1"/>
    </xf>
    <xf numFmtId="0" fontId="21" fillId="0" borderId="31" xfId="3" applyFont="1" applyBorder="1" applyAlignment="1" applyProtection="1">
      <alignment horizontal="center" vertical="center" shrinkToFit="1"/>
    </xf>
    <xf numFmtId="0" fontId="21" fillId="0" borderId="24" xfId="3" applyFont="1" applyBorder="1" applyAlignment="1" applyProtection="1">
      <alignment horizontal="distributed" vertical="center" justifyLastLine="1" shrinkToFit="1"/>
    </xf>
    <xf numFmtId="0" fontId="21" fillId="0" borderId="22" xfId="3" applyFont="1" applyBorder="1" applyAlignment="1" applyProtection="1">
      <alignment horizontal="distributed" vertical="center" justifyLastLine="1" shrinkToFit="1"/>
    </xf>
    <xf numFmtId="0" fontId="21" fillId="0" borderId="27" xfId="3" applyFont="1" applyBorder="1" applyAlignment="1" applyProtection="1">
      <alignment horizontal="center" vertical="center" justifyLastLine="1" shrinkToFit="1"/>
    </xf>
    <xf numFmtId="0" fontId="21" fillId="0" borderId="32" xfId="3" applyFont="1" applyBorder="1" applyAlignment="1" applyProtection="1">
      <alignment horizontal="center" vertical="center" justifyLastLine="1" shrinkToFit="1"/>
    </xf>
    <xf numFmtId="38" fontId="21" fillId="0" borderId="27" xfId="4" applyFont="1" applyBorder="1" applyAlignment="1" applyProtection="1">
      <alignment horizontal="distributed" vertical="center" justifyLastLine="1"/>
    </xf>
    <xf numFmtId="38" fontId="21" fillId="0" borderId="32" xfId="4" applyFont="1" applyBorder="1" applyAlignment="1" applyProtection="1">
      <alignment horizontal="distributed" vertical="center" justifyLastLine="1"/>
    </xf>
    <xf numFmtId="38" fontId="21" fillId="0" borderId="26" xfId="4" applyFont="1" applyBorder="1" applyAlignment="1" applyProtection="1">
      <alignment horizontal="distributed" vertical="center" justifyLastLine="1"/>
    </xf>
    <xf numFmtId="38" fontId="21" fillId="0" borderId="31" xfId="4" applyFont="1" applyBorder="1" applyAlignment="1" applyProtection="1">
      <alignment horizontal="distributed" vertical="center" justifyLastLine="1"/>
    </xf>
    <xf numFmtId="0" fontId="21" fillId="0" borderId="28" xfId="3" applyFont="1" applyBorder="1" applyAlignment="1" applyProtection="1">
      <alignment horizontal="distributed" vertical="center" justifyLastLine="1"/>
    </xf>
    <xf numFmtId="0" fontId="21" fillId="0" borderId="33" xfId="3" applyFont="1" applyBorder="1" applyAlignment="1" applyProtection="1">
      <alignment horizontal="distributed" vertical="center" justifyLastLine="1"/>
    </xf>
    <xf numFmtId="0" fontId="20" fillId="0" borderId="29" xfId="3" applyFont="1" applyBorder="1" applyAlignment="1" applyProtection="1">
      <alignment horizontal="center" vertical="center"/>
    </xf>
    <xf numFmtId="0" fontId="20" fillId="0" borderId="22" xfId="3" applyFont="1" applyBorder="1" applyAlignment="1" applyProtection="1">
      <alignment horizontal="center" vertical="center"/>
    </xf>
    <xf numFmtId="0" fontId="20" fillId="0" borderId="30" xfId="3" applyFont="1" applyBorder="1" applyAlignment="1" applyProtection="1">
      <alignment horizontal="center" vertical="center"/>
    </xf>
  </cellXfs>
  <cellStyles count="5">
    <cellStyle name="桁区切り 2" xfId="4"/>
    <cellStyle name="通貨" xfId="1" builtinId="7"/>
    <cellStyle name="標準" xfId="0" builtinId="0"/>
    <cellStyle name="標準 2" xfId="2"/>
    <cellStyle name="標準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6020&#24433;&#37326;&#23567;&#23398;&#26657;\&#20196;&#21644;4&#24180;&#24230;\5.&#26657;&#21209;\6.&#20107;&#21209;\3-2&#20104;&#31639;\&#20104;&#31639;&#31649;&#29702;\&#20104;&#31639;&#20986;&#32013;&#31807;(&#27770;&#31639;&#26360;&#20860;&#22577;&#21578;&#26360;&#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一覧"/>
      <sheetName val="1-1～10需用費"/>
      <sheetName val="1-11役務費"/>
      <sheetName val="1-13使用・賃借"/>
      <sheetName val="2-7報償費"/>
      <sheetName val="2-10需用費"/>
      <sheetName val="2-11役務費"/>
      <sheetName val="2-13使用・賃借"/>
      <sheetName val="2-17備品購入"/>
      <sheetName val="コロナ対策事業"/>
      <sheetName val="理振"/>
      <sheetName val="算振"/>
      <sheetName val="扶助"/>
      <sheetName val="特別支援学級新設備品"/>
    </sheetNames>
    <sheetDataSet>
      <sheetData sheetId="0">
        <row r="2">
          <cell r="G2">
            <v>4</v>
          </cell>
        </row>
        <row r="17">
          <cell r="O1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zoomScaleNormal="100" zoomScaleSheetLayoutView="106" workbookViewId="0">
      <selection activeCell="J1" sqref="J1"/>
    </sheetView>
  </sheetViews>
  <sheetFormatPr defaultRowHeight="17.649999999999999"/>
  <cols>
    <col min="1" max="1" width="3.75" customWidth="1"/>
    <col min="2" max="2" width="9.75" customWidth="1"/>
    <col min="3" max="5" width="14.625" customWidth="1"/>
    <col min="6" max="6" width="16.25" customWidth="1"/>
    <col min="7" max="8" width="14.625" customWidth="1"/>
    <col min="9" max="10" width="11.5" customWidth="1"/>
    <col min="11" max="11" width="10.25" bestFit="1" customWidth="1"/>
  </cols>
  <sheetData>
    <row r="1" spans="1:11" ht="26.25" thickBot="1">
      <c r="A1" s="5" t="s">
        <v>63</v>
      </c>
      <c r="B1" s="1"/>
      <c r="G1" s="123">
        <f ca="1">TODAY()</f>
        <v>44727</v>
      </c>
      <c r="H1" t="s">
        <v>60</v>
      </c>
      <c r="J1" s="129">
        <v>44652</v>
      </c>
      <c r="K1" s="128">
        <f ca="1">DATEDIF(J1,G1,"M")</f>
        <v>2</v>
      </c>
    </row>
    <row r="2" spans="1:11" s="2" customFormat="1" ht="61.5" customHeight="1" thickBot="1">
      <c r="A2" s="157" t="s">
        <v>14</v>
      </c>
      <c r="B2" s="158"/>
      <c r="C2" s="3" t="s">
        <v>22</v>
      </c>
      <c r="D2" s="3" t="s">
        <v>16</v>
      </c>
      <c r="E2" s="3" t="s">
        <v>15</v>
      </c>
      <c r="F2" s="3" t="s">
        <v>0</v>
      </c>
      <c r="G2" s="3" t="s">
        <v>1</v>
      </c>
      <c r="H2" s="4" t="s">
        <v>2</v>
      </c>
      <c r="J2" s="130" t="s">
        <v>62</v>
      </c>
      <c r="K2" s="131" t="s">
        <v>61</v>
      </c>
    </row>
    <row r="3" spans="1:11" ht="18" thickBot="1">
      <c r="A3" s="159" t="s">
        <v>18</v>
      </c>
      <c r="B3" s="160"/>
      <c r="C3" s="24"/>
      <c r="D3" s="24"/>
      <c r="E3" s="24"/>
      <c r="F3" s="25"/>
      <c r="G3" s="26"/>
      <c r="H3" s="27"/>
    </row>
    <row r="4" spans="1:11" s="8" customFormat="1">
      <c r="A4" s="161" t="s">
        <v>3</v>
      </c>
      <c r="B4" s="162"/>
      <c r="C4" s="6"/>
      <c r="D4" s="6"/>
      <c r="E4" s="6"/>
      <c r="F4" s="6"/>
      <c r="G4" s="6"/>
      <c r="H4" s="7"/>
    </row>
    <row r="5" spans="1:11" s="8" customFormat="1" ht="18" thickBot="1">
      <c r="A5" s="156" t="s">
        <v>4</v>
      </c>
      <c r="B5" s="163"/>
      <c r="C5" s="9"/>
      <c r="D5" s="9"/>
      <c r="E5" s="9"/>
      <c r="F5" s="9"/>
      <c r="G5" s="9"/>
      <c r="H5" s="10"/>
    </row>
    <row r="6" spans="1:11" s="8" customFormat="1" ht="18.399999999999999" thickTop="1" thickBot="1">
      <c r="A6" s="164" t="s">
        <v>5</v>
      </c>
      <c r="B6" s="165"/>
      <c r="C6" s="11">
        <f>C4+C5</f>
        <v>0</v>
      </c>
      <c r="D6" s="11">
        <f>D4+D5</f>
        <v>0</v>
      </c>
      <c r="E6" s="11">
        <f t="shared" ref="E6:H6" si="0">E4+E5</f>
        <v>0</v>
      </c>
      <c r="F6" s="11">
        <f>F4+F5</f>
        <v>0</v>
      </c>
      <c r="G6" s="11">
        <f t="shared" si="0"/>
        <v>0</v>
      </c>
      <c r="H6" s="12">
        <f t="shared" si="0"/>
        <v>0</v>
      </c>
    </row>
    <row r="7" spans="1:11" s="8" customFormat="1">
      <c r="A7" s="154" t="s">
        <v>11</v>
      </c>
      <c r="B7" s="111" t="s">
        <v>49</v>
      </c>
      <c r="C7" s="14"/>
      <c r="D7" s="14"/>
      <c r="E7" s="13"/>
      <c r="F7" s="13"/>
      <c r="G7" s="13"/>
      <c r="H7" s="15"/>
    </row>
    <row r="8" spans="1:11" s="8" customFormat="1">
      <c r="A8" s="155"/>
      <c r="B8" s="112" t="s">
        <v>6</v>
      </c>
      <c r="C8" s="17"/>
      <c r="D8" s="17"/>
      <c r="E8" s="16"/>
      <c r="F8" s="16"/>
      <c r="G8" s="16"/>
      <c r="H8" s="18"/>
    </row>
    <row r="9" spans="1:11" s="8" customFormat="1">
      <c r="A9" s="155"/>
      <c r="B9" s="112" t="s">
        <v>47</v>
      </c>
      <c r="C9" s="16"/>
      <c r="D9" s="16"/>
      <c r="E9" s="16"/>
      <c r="F9" s="16"/>
      <c r="G9" s="16"/>
      <c r="H9" s="19"/>
    </row>
    <row r="10" spans="1:11" s="8" customFormat="1">
      <c r="A10" s="155"/>
      <c r="B10" s="112" t="s">
        <v>48</v>
      </c>
      <c r="C10" s="16"/>
      <c r="D10" s="16"/>
      <c r="E10" s="16"/>
      <c r="F10" s="16"/>
      <c r="G10" s="16"/>
      <c r="H10" s="19"/>
    </row>
    <row r="11" spans="1:11" s="8" customFormat="1">
      <c r="A11" s="155"/>
      <c r="B11" s="112" t="s">
        <v>7</v>
      </c>
      <c r="C11" s="16"/>
      <c r="D11" s="16"/>
      <c r="E11" s="16"/>
      <c r="F11" s="16"/>
      <c r="G11" s="16"/>
      <c r="H11" s="18"/>
    </row>
    <row r="12" spans="1:11" s="8" customFormat="1">
      <c r="A12" s="156"/>
      <c r="B12" s="113" t="s">
        <v>51</v>
      </c>
      <c r="C12" s="9"/>
      <c r="D12" s="9"/>
      <c r="E12" s="9"/>
      <c r="F12" s="9"/>
      <c r="G12" s="9"/>
      <c r="H12" s="20"/>
    </row>
    <row r="13" spans="1:11" s="8" customFormat="1">
      <c r="A13" s="156"/>
      <c r="B13" s="114" t="s">
        <v>8</v>
      </c>
      <c r="C13" s="9"/>
      <c r="D13" s="9"/>
      <c r="E13" s="9"/>
      <c r="F13" s="9"/>
      <c r="G13" s="9"/>
      <c r="H13" s="20"/>
    </row>
    <row r="14" spans="1:11" s="8" customFormat="1" ht="18" thickBot="1">
      <c r="A14" s="156"/>
      <c r="B14" s="114" t="s">
        <v>50</v>
      </c>
      <c r="C14" s="9"/>
      <c r="D14" s="9"/>
      <c r="E14" s="9"/>
      <c r="F14" s="9"/>
      <c r="G14" s="9"/>
      <c r="H14" s="20"/>
    </row>
    <row r="15" spans="1:11" ht="18.75" customHeight="1">
      <c r="A15" s="142" t="s">
        <v>12</v>
      </c>
      <c r="B15" s="143"/>
      <c r="C15" s="148"/>
      <c r="D15" s="151"/>
      <c r="E15" s="133"/>
      <c r="F15" s="133"/>
      <c r="G15" s="136"/>
      <c r="H15" s="139"/>
    </row>
    <row r="16" spans="1:11">
      <c r="A16" s="144"/>
      <c r="B16" s="145"/>
      <c r="C16" s="149"/>
      <c r="D16" s="152"/>
      <c r="E16" s="134"/>
      <c r="F16" s="134"/>
      <c r="G16" s="137"/>
      <c r="H16" s="140"/>
    </row>
    <row r="17" spans="1:8">
      <c r="A17" s="144"/>
      <c r="B17" s="145"/>
      <c r="C17" s="149"/>
      <c r="D17" s="152"/>
      <c r="E17" s="134"/>
      <c r="F17" s="134"/>
      <c r="G17" s="137"/>
      <c r="H17" s="140"/>
    </row>
    <row r="18" spans="1:8">
      <c r="A18" s="144"/>
      <c r="B18" s="145"/>
      <c r="C18" s="149"/>
      <c r="D18" s="152"/>
      <c r="E18" s="134"/>
      <c r="F18" s="134"/>
      <c r="G18" s="137"/>
      <c r="H18" s="140"/>
    </row>
    <row r="19" spans="1:8">
      <c r="A19" s="144"/>
      <c r="B19" s="145"/>
      <c r="C19" s="149"/>
      <c r="D19" s="152"/>
      <c r="E19" s="134"/>
      <c r="F19" s="134"/>
      <c r="G19" s="137"/>
      <c r="H19" s="140"/>
    </row>
    <row r="20" spans="1:8" ht="90" customHeight="1" thickBot="1">
      <c r="A20" s="146"/>
      <c r="B20" s="147"/>
      <c r="C20" s="150"/>
      <c r="D20" s="153"/>
      <c r="E20" s="135"/>
      <c r="F20" s="135"/>
      <c r="G20" s="138"/>
      <c r="H20" s="141"/>
    </row>
  </sheetData>
  <sheetProtection formatCells="0"/>
  <mergeCells count="13">
    <mergeCell ref="A7:A14"/>
    <mergeCell ref="A2:B2"/>
    <mergeCell ref="A3:B3"/>
    <mergeCell ref="A4:B4"/>
    <mergeCell ref="A5:B5"/>
    <mergeCell ref="A6:B6"/>
    <mergeCell ref="F15:F20"/>
    <mergeCell ref="G15:G20"/>
    <mergeCell ref="H15:H20"/>
    <mergeCell ref="A15:B20"/>
    <mergeCell ref="C15:C20"/>
    <mergeCell ref="D15:D20"/>
    <mergeCell ref="E15:E20"/>
  </mergeCells>
  <phoneticPr fontId="1"/>
  <pageMargins left="0.25" right="0.25"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G4" sqref="G4"/>
    </sheetView>
  </sheetViews>
  <sheetFormatPr defaultRowHeight="17.649999999999999"/>
  <cols>
    <col min="1" max="1" width="3.75" customWidth="1"/>
    <col min="2" max="2" width="9.75" customWidth="1"/>
    <col min="3" max="5" width="14.625" customWidth="1"/>
    <col min="6" max="6" width="16.25" customWidth="1"/>
    <col min="7" max="8" width="14.625" customWidth="1"/>
    <col min="9" max="10" width="11.5" customWidth="1"/>
  </cols>
  <sheetData>
    <row r="1" spans="1:8" ht="26.25" thickBot="1">
      <c r="A1" s="5" t="s">
        <v>64</v>
      </c>
      <c r="B1" s="1"/>
      <c r="F1" t="s">
        <v>13</v>
      </c>
      <c r="G1" s="123">
        <f ca="1">TODAY()</f>
        <v>44727</v>
      </c>
      <c r="H1" t="s">
        <v>60</v>
      </c>
    </row>
    <row r="2" spans="1:8" s="2" customFormat="1" ht="61.5" customHeight="1" thickBot="1">
      <c r="A2" s="157" t="s">
        <v>14</v>
      </c>
      <c r="B2" s="158"/>
      <c r="C2" s="3" t="s">
        <v>22</v>
      </c>
      <c r="D2" s="3" t="s">
        <v>16</v>
      </c>
      <c r="E2" s="109" t="s">
        <v>45</v>
      </c>
      <c r="F2" s="109" t="s">
        <v>46</v>
      </c>
      <c r="G2" s="3" t="s">
        <v>1</v>
      </c>
      <c r="H2" s="4" t="s">
        <v>2</v>
      </c>
    </row>
    <row r="3" spans="1:8" ht="18" thickBot="1">
      <c r="A3" s="159" t="s">
        <v>18</v>
      </c>
      <c r="B3" s="160"/>
      <c r="C3" s="24" t="s">
        <v>17</v>
      </c>
      <c r="D3" s="24" t="s">
        <v>17</v>
      </c>
      <c r="E3" s="24" t="s">
        <v>19</v>
      </c>
      <c r="F3" s="25" t="s">
        <v>20</v>
      </c>
      <c r="G3" s="26" t="s">
        <v>65</v>
      </c>
      <c r="H3" s="27" t="s">
        <v>17</v>
      </c>
    </row>
    <row r="4" spans="1:8" s="8" customFormat="1">
      <c r="A4" s="161" t="s">
        <v>3</v>
      </c>
      <c r="B4" s="162"/>
      <c r="C4" s="6">
        <f>予算額!C4</f>
        <v>0</v>
      </c>
      <c r="D4" s="6">
        <f>予算額!D4</f>
        <v>0</v>
      </c>
      <c r="E4" s="6">
        <f>予算額!E4</f>
        <v>0</v>
      </c>
      <c r="F4" s="6">
        <f>予算額!F4</f>
        <v>0</v>
      </c>
      <c r="G4" s="6">
        <f>予算額!G4</f>
        <v>0</v>
      </c>
      <c r="H4" s="126">
        <f>予算額!H4</f>
        <v>0</v>
      </c>
    </row>
    <row r="5" spans="1:8" s="8" customFormat="1" ht="18" thickBot="1">
      <c r="A5" s="156" t="s">
        <v>4</v>
      </c>
      <c r="B5" s="163"/>
      <c r="C5" s="6">
        <f>予算額!C5</f>
        <v>0</v>
      </c>
      <c r="D5" s="6">
        <f>予算額!D5</f>
        <v>0</v>
      </c>
      <c r="E5" s="6">
        <f>予算額!E5</f>
        <v>0</v>
      </c>
      <c r="F5" s="6">
        <f>予算額!F5</f>
        <v>0</v>
      </c>
      <c r="G5" s="6">
        <f>予算額!G5</f>
        <v>0</v>
      </c>
      <c r="H5" s="127">
        <f>予算額!H5</f>
        <v>0</v>
      </c>
    </row>
    <row r="6" spans="1:8" s="8" customFormat="1" ht="18.399999999999999" thickTop="1" thickBot="1">
      <c r="A6" s="164" t="s">
        <v>5</v>
      </c>
      <c r="B6" s="165"/>
      <c r="C6" s="11">
        <f>C4+C5</f>
        <v>0</v>
      </c>
      <c r="D6" s="11">
        <f>D4+D5</f>
        <v>0</v>
      </c>
      <c r="E6" s="11">
        <f t="shared" ref="E6:H6" si="0">E4+E5</f>
        <v>0</v>
      </c>
      <c r="F6" s="11">
        <f>F4+F5</f>
        <v>0</v>
      </c>
      <c r="G6" s="11">
        <f t="shared" si="0"/>
        <v>0</v>
      </c>
      <c r="H6" s="12">
        <f t="shared" si="0"/>
        <v>0</v>
      </c>
    </row>
    <row r="7" spans="1:8" s="8" customFormat="1">
      <c r="A7" s="154" t="s">
        <v>11</v>
      </c>
      <c r="B7" s="111" t="s">
        <v>49</v>
      </c>
      <c r="C7" s="116">
        <f>キャリアアップ!N4</f>
        <v>0</v>
      </c>
      <c r="D7" s="116">
        <f>'キャリアアップ (防災)'!N4</f>
        <v>0</v>
      </c>
      <c r="E7" s="118">
        <f>校内研究支援事業!N4</f>
        <v>0</v>
      </c>
      <c r="F7" s="118">
        <f>お米の学習!N4</f>
        <v>0</v>
      </c>
      <c r="G7" s="118">
        <f>学校支援地域本部!N4</f>
        <v>0</v>
      </c>
      <c r="H7" s="121">
        <f>学校運営支援!N4</f>
        <v>0</v>
      </c>
    </row>
    <row r="8" spans="1:8" s="8" customFormat="1">
      <c r="A8" s="155"/>
      <c r="B8" s="112" t="s">
        <v>6</v>
      </c>
      <c r="C8" s="115">
        <f>キャリアアップ!N5</f>
        <v>0</v>
      </c>
      <c r="D8" s="115">
        <f>'キャリアアップ (防災)'!N5</f>
        <v>0</v>
      </c>
      <c r="E8" s="120">
        <f>校内研究支援事業!N5</f>
        <v>0</v>
      </c>
      <c r="F8" s="120">
        <f>お米の学習!N5</f>
        <v>0</v>
      </c>
      <c r="G8" s="120">
        <f>学校支援地域本部!N5</f>
        <v>0</v>
      </c>
      <c r="H8" s="124">
        <f>学校運営支援!N5</f>
        <v>0</v>
      </c>
    </row>
    <row r="9" spans="1:8" s="8" customFormat="1">
      <c r="A9" s="155"/>
      <c r="B9" s="112" t="s">
        <v>47</v>
      </c>
      <c r="C9" s="115">
        <f>キャリアアップ!N6</f>
        <v>0</v>
      </c>
      <c r="D9" s="115">
        <f>'キャリアアップ (防災)'!N6</f>
        <v>0</v>
      </c>
      <c r="E9" s="120">
        <f>校内研究支援事業!N6</f>
        <v>0</v>
      </c>
      <c r="F9" s="120">
        <f>お米の学習!N6</f>
        <v>0</v>
      </c>
      <c r="G9" s="120">
        <f>学校支援地域本部!N6</f>
        <v>0</v>
      </c>
      <c r="H9" s="124">
        <f>学校運営支援!N6</f>
        <v>0</v>
      </c>
    </row>
    <row r="10" spans="1:8" s="8" customFormat="1">
      <c r="A10" s="155"/>
      <c r="B10" s="112" t="s">
        <v>48</v>
      </c>
      <c r="C10" s="115">
        <f>キャリアアップ!N7</f>
        <v>0</v>
      </c>
      <c r="D10" s="115">
        <f>'キャリアアップ (防災)'!N7</f>
        <v>0</v>
      </c>
      <c r="E10" s="120">
        <f>校内研究支援事業!N7</f>
        <v>0</v>
      </c>
      <c r="F10" s="120">
        <f>お米の学習!N7</f>
        <v>0</v>
      </c>
      <c r="G10" s="120">
        <f>学校支援地域本部!N7</f>
        <v>0</v>
      </c>
      <c r="H10" s="124">
        <f>学校運営支援!N7</f>
        <v>0</v>
      </c>
    </row>
    <row r="11" spans="1:8" s="8" customFormat="1">
      <c r="A11" s="155"/>
      <c r="B11" s="112" t="s">
        <v>7</v>
      </c>
      <c r="C11" s="115">
        <f>キャリアアップ!N8</f>
        <v>0</v>
      </c>
      <c r="D11" s="115">
        <f>'キャリアアップ (防災)'!N8</f>
        <v>0</v>
      </c>
      <c r="E11" s="120">
        <f>校内研究支援事業!N8</f>
        <v>0</v>
      </c>
      <c r="F11" s="120">
        <f>お米の学習!N8</f>
        <v>0</v>
      </c>
      <c r="G11" s="120">
        <f>学校支援地域本部!N8</f>
        <v>0</v>
      </c>
      <c r="H11" s="124">
        <f>学校運営支援!N8</f>
        <v>0</v>
      </c>
    </row>
    <row r="12" spans="1:8" s="8" customFormat="1">
      <c r="A12" s="156"/>
      <c r="B12" s="113" t="s">
        <v>51</v>
      </c>
      <c r="C12" s="115">
        <f>キャリアアップ!N9</f>
        <v>0</v>
      </c>
      <c r="D12" s="115">
        <f>'キャリアアップ (防災)'!N9</f>
        <v>0</v>
      </c>
      <c r="E12" s="120">
        <f>校内研究支援事業!N9</f>
        <v>0</v>
      </c>
      <c r="F12" s="120">
        <f>お米の学習!N9</f>
        <v>0</v>
      </c>
      <c r="G12" s="120">
        <f>学校支援地域本部!N9</f>
        <v>0</v>
      </c>
      <c r="H12" s="124">
        <f>学校運営支援!N9</f>
        <v>0</v>
      </c>
    </row>
    <row r="13" spans="1:8" s="8" customFormat="1">
      <c r="A13" s="156"/>
      <c r="B13" s="114" t="s">
        <v>8</v>
      </c>
      <c r="C13" s="115">
        <f>キャリアアップ!N10</f>
        <v>0</v>
      </c>
      <c r="D13" s="115">
        <f>'キャリアアップ (防災)'!N10</f>
        <v>0</v>
      </c>
      <c r="E13" s="120">
        <f>校内研究支援事業!N10</f>
        <v>0</v>
      </c>
      <c r="F13" s="120">
        <f>お米の学習!N10</f>
        <v>0</v>
      </c>
      <c r="G13" s="120">
        <f>学校支援地域本部!N10</f>
        <v>0</v>
      </c>
      <c r="H13" s="124">
        <f>学校運営支援!N10</f>
        <v>0</v>
      </c>
    </row>
    <row r="14" spans="1:8" s="8" customFormat="1" ht="18" thickBot="1">
      <c r="A14" s="156"/>
      <c r="B14" s="114" t="s">
        <v>50</v>
      </c>
      <c r="C14" s="117">
        <f>キャリアアップ!N11</f>
        <v>0</v>
      </c>
      <c r="D14" s="117">
        <f>'キャリアアップ (防災)'!N11</f>
        <v>0</v>
      </c>
      <c r="E14" s="119">
        <f>校内研究支援事業!N11</f>
        <v>0</v>
      </c>
      <c r="F14" s="119">
        <f>お米の学習!N11</f>
        <v>0</v>
      </c>
      <c r="G14" s="119">
        <f>学校支援地域本部!N11</f>
        <v>0</v>
      </c>
      <c r="H14" s="122">
        <f>学校運営支援!N11</f>
        <v>0</v>
      </c>
    </row>
    <row r="15" spans="1:8" s="8" customFormat="1" ht="18" thickBot="1">
      <c r="A15" s="166" t="s">
        <v>9</v>
      </c>
      <c r="B15" s="167"/>
      <c r="C15" s="21">
        <f>C7+C8+C9+C10+C11+C14</f>
        <v>0</v>
      </c>
      <c r="D15" s="21">
        <f>D7+D8+D9+D10+D11+D14</f>
        <v>0</v>
      </c>
      <c r="E15" s="21">
        <f>E7+E8++E9+E10+E11+E14</f>
        <v>0</v>
      </c>
      <c r="F15" s="21">
        <f t="shared" ref="F15:H15" si="1">F7+F8++F9+F10+F11+F14</f>
        <v>0</v>
      </c>
      <c r="G15" s="21">
        <f t="shared" si="1"/>
        <v>0</v>
      </c>
      <c r="H15" s="125">
        <f t="shared" si="1"/>
        <v>0</v>
      </c>
    </row>
    <row r="16" spans="1:8" s="8" customFormat="1" ht="18" thickBot="1">
      <c r="A16" s="166" t="s">
        <v>10</v>
      </c>
      <c r="B16" s="167"/>
      <c r="C16" s="22">
        <f>C4-C15</f>
        <v>0</v>
      </c>
      <c r="D16" s="22">
        <f t="shared" ref="D16:H16" si="2">D4-D15</f>
        <v>0</v>
      </c>
      <c r="E16" s="22">
        <f t="shared" si="2"/>
        <v>0</v>
      </c>
      <c r="F16" s="22">
        <f t="shared" si="2"/>
        <v>0</v>
      </c>
      <c r="G16" s="22">
        <f t="shared" si="2"/>
        <v>0</v>
      </c>
      <c r="H16" s="23">
        <f t="shared" si="2"/>
        <v>0</v>
      </c>
    </row>
    <row r="17" spans="1:8" ht="18.75" customHeight="1">
      <c r="A17" s="168" t="s">
        <v>12</v>
      </c>
      <c r="B17" s="169"/>
      <c r="C17" s="148"/>
      <c r="D17" s="151"/>
      <c r="E17" s="133"/>
      <c r="F17" s="133"/>
      <c r="G17" s="136"/>
      <c r="H17" s="139"/>
    </row>
    <row r="18" spans="1:8">
      <c r="A18" s="144"/>
      <c r="B18" s="145"/>
      <c r="C18" s="149"/>
      <c r="D18" s="152"/>
      <c r="E18" s="134"/>
      <c r="F18" s="134"/>
      <c r="G18" s="137"/>
      <c r="H18" s="140"/>
    </row>
    <row r="19" spans="1:8">
      <c r="A19" s="144"/>
      <c r="B19" s="145"/>
      <c r="C19" s="149"/>
      <c r="D19" s="152"/>
      <c r="E19" s="134"/>
      <c r="F19" s="134"/>
      <c r="G19" s="137"/>
      <c r="H19" s="140"/>
    </row>
    <row r="20" spans="1:8">
      <c r="A20" s="144"/>
      <c r="B20" s="145"/>
      <c r="C20" s="149"/>
      <c r="D20" s="152"/>
      <c r="E20" s="134"/>
      <c r="F20" s="134"/>
      <c r="G20" s="137"/>
      <c r="H20" s="140"/>
    </row>
    <row r="21" spans="1:8">
      <c r="A21" s="144"/>
      <c r="B21" s="145"/>
      <c r="C21" s="149"/>
      <c r="D21" s="152"/>
      <c r="E21" s="134"/>
      <c r="F21" s="134"/>
      <c r="G21" s="137"/>
      <c r="H21" s="140"/>
    </row>
    <row r="22" spans="1:8" ht="90" customHeight="1" thickBot="1">
      <c r="A22" s="146"/>
      <c r="B22" s="147"/>
      <c r="C22" s="150"/>
      <c r="D22" s="153"/>
      <c r="E22" s="135"/>
      <c r="F22" s="135"/>
      <c r="G22" s="138"/>
      <c r="H22" s="141"/>
    </row>
    <row r="23" spans="1:8">
      <c r="E23" t="s">
        <v>21</v>
      </c>
    </row>
  </sheetData>
  <mergeCells count="15">
    <mergeCell ref="G17:G22"/>
    <mergeCell ref="H17:H22"/>
    <mergeCell ref="F17:F22"/>
    <mergeCell ref="A16:B16"/>
    <mergeCell ref="A17:B22"/>
    <mergeCell ref="C17:C22"/>
    <mergeCell ref="A2:B2"/>
    <mergeCell ref="E17:E22"/>
    <mergeCell ref="A3:B3"/>
    <mergeCell ref="A4:B4"/>
    <mergeCell ref="A5:B5"/>
    <mergeCell ref="A6:B6"/>
    <mergeCell ref="A7:A14"/>
    <mergeCell ref="A15:B15"/>
    <mergeCell ref="D17:D22"/>
  </mergeCells>
  <phoneticPr fontId="1"/>
  <pageMargins left="0.25" right="0.25"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A5" sqref="A5:B5"/>
      <selection pane="bottomLeft" activeCell="N20" sqref="N20"/>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予算額!C4</f>
        <v>0</v>
      </c>
      <c r="J4" s="44"/>
      <c r="K4" s="45">
        <f>I4-J4</f>
        <v>0</v>
      </c>
      <c r="L4" s="46"/>
      <c r="M4" s="47" t="s">
        <v>52</v>
      </c>
      <c r="N4" s="48">
        <f>SUMIF($E$4:$E$313,M4,$J$4:$J$313)</f>
        <v>0</v>
      </c>
      <c r="O4" s="49">
        <f>予算額!C7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予算額!C8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予算額!C9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予算額!C10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予算額!C11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予算額!C12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予算額!C13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予算額!C14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49"/>
      <c r="P12" s="56">
        <f t="shared" si="0"/>
        <v>0</v>
      </c>
      <c r="Q12" s="57"/>
      <c r="R12" s="50">
        <f ca="1">P12*予算額!K1</f>
        <v>0</v>
      </c>
    </row>
    <row r="13" spans="1:23" ht="24" customHeight="1">
      <c r="A13" s="170"/>
      <c r="B13" s="171"/>
      <c r="C13" s="51"/>
      <c r="D13" s="52"/>
      <c r="E13" s="53"/>
      <c r="F13" s="53"/>
      <c r="G13" s="53"/>
      <c r="H13" s="54"/>
      <c r="I13" s="44"/>
      <c r="J13" s="44"/>
      <c r="K13" s="45" t="str">
        <f t="shared" si="1"/>
        <v/>
      </c>
      <c r="L13" s="46"/>
      <c r="M13" s="47"/>
      <c r="N13" s="55">
        <f t="shared" si="2"/>
        <v>0</v>
      </c>
      <c r="O13" s="49"/>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49"/>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49"/>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49"/>
      <c r="P16" s="56">
        <f t="shared" si="0"/>
        <v>0</v>
      </c>
      <c r="Q16" s="57"/>
      <c r="R16" s="132">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5" priority="1" stopIfTrue="1" operator="greaterThan">
      <formula>$R4</formula>
    </cfRule>
  </conditionalFormatting>
  <dataValidations count="2">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A5" sqref="A5:B5"/>
      <selection pane="bottomLeft" activeCell="O19" sqref="O19"/>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予算額!D4</f>
        <v>0</v>
      </c>
      <c r="J4" s="44"/>
      <c r="K4" s="45">
        <f>I4-J4</f>
        <v>0</v>
      </c>
      <c r="L4" s="46"/>
      <c r="M4" s="47" t="s">
        <v>52</v>
      </c>
      <c r="N4" s="48">
        <f>SUMIF($E$4:$E$313,M4,$J$4:$J$313)</f>
        <v>0</v>
      </c>
      <c r="O4" s="49">
        <f>予算額!D7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予算額!D8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予算額!D9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予算額!D10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予算額!D11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予算額!D12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予算額!D13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予算額!D14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56"/>
      <c r="P12" s="56">
        <f t="shared" si="0"/>
        <v>0</v>
      </c>
      <c r="Q12" s="57"/>
      <c r="R12" s="50">
        <f ca="1">P12*予算額!K1</f>
        <v>0</v>
      </c>
    </row>
    <row r="13" spans="1:23" ht="24" customHeight="1">
      <c r="A13" s="170"/>
      <c r="B13" s="171"/>
      <c r="C13" s="51"/>
      <c r="D13" s="52"/>
      <c r="E13" s="53"/>
      <c r="F13" s="53"/>
      <c r="G13" s="53"/>
      <c r="H13" s="54"/>
      <c r="I13" s="44"/>
      <c r="J13" s="44"/>
      <c r="K13" s="45" t="str">
        <f t="shared" si="1"/>
        <v/>
      </c>
      <c r="L13" s="46"/>
      <c r="M13" s="47"/>
      <c r="N13" s="55">
        <f t="shared" si="2"/>
        <v>0</v>
      </c>
      <c r="O13" s="56"/>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56"/>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56"/>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56">
        <f>[1]予算一覧!O17</f>
        <v>0</v>
      </c>
      <c r="P16" s="56">
        <f t="shared" si="0"/>
        <v>0</v>
      </c>
      <c r="Q16" s="57"/>
      <c r="R16" s="50">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4" priority="1" stopIfTrue="1" operator="greaterThan">
      <formula>$R4</formula>
    </cfRule>
  </conditionalFormatting>
  <dataValidations count="2">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R17" sqref="R17"/>
      <selection pane="bottomLeft" activeCell="O8" sqref="O8"/>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予算額!E4</f>
        <v>0</v>
      </c>
      <c r="J4" s="44"/>
      <c r="K4" s="45">
        <f>I4-J4</f>
        <v>0</v>
      </c>
      <c r="L4" s="46"/>
      <c r="M4" s="47" t="s">
        <v>52</v>
      </c>
      <c r="N4" s="48">
        <f>SUMIF($E$4:$E$313,M4,$J$4:$J$313)</f>
        <v>0</v>
      </c>
      <c r="O4" s="49">
        <f>予算額!E7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予算額!E8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予算額!E9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予算額!E10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予算額!E11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予算額!E12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予算額!E13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予算額!E14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56"/>
      <c r="P12" s="56">
        <f t="shared" si="0"/>
        <v>0</v>
      </c>
      <c r="Q12" s="57"/>
      <c r="R12" s="50">
        <f ca="1">P12*予算額!K1</f>
        <v>0</v>
      </c>
    </row>
    <row r="13" spans="1:23" ht="24" customHeight="1">
      <c r="A13" s="170"/>
      <c r="B13" s="171"/>
      <c r="C13" s="51"/>
      <c r="D13" s="52"/>
      <c r="E13" s="53"/>
      <c r="F13" s="53"/>
      <c r="G13" s="53"/>
      <c r="H13" s="54"/>
      <c r="I13" s="44"/>
      <c r="J13" s="44"/>
      <c r="K13" s="45" t="str">
        <f t="shared" si="1"/>
        <v/>
      </c>
      <c r="L13" s="46"/>
      <c r="M13" s="47"/>
      <c r="N13" s="55">
        <f t="shared" si="2"/>
        <v>0</v>
      </c>
      <c r="O13" s="56"/>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56"/>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56"/>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56">
        <f>[1]予算一覧!O17</f>
        <v>0</v>
      </c>
      <c r="P16" s="56">
        <f t="shared" si="0"/>
        <v>0</v>
      </c>
      <c r="Q16" s="57"/>
      <c r="R16" s="50">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3" priority="1" stopIfTrue="1" operator="greaterThan">
      <formula>$R4</formula>
    </cfRule>
  </conditionalFormatting>
  <dataValidations count="2">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R17" sqref="R17"/>
      <selection pane="bottomLeft" activeCell="O4" sqref="O4"/>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予算額!F4</f>
        <v>0</v>
      </c>
      <c r="J4" s="44"/>
      <c r="K4" s="45">
        <f>I4-J4</f>
        <v>0</v>
      </c>
      <c r="L4" s="46"/>
      <c r="M4" s="47" t="s">
        <v>52</v>
      </c>
      <c r="N4" s="48">
        <f>SUMIF($E$4:$E$313,M4,$J$4:$J$313)</f>
        <v>0</v>
      </c>
      <c r="O4" s="49">
        <f>予算額!F7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予算額!F8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予算額!F9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予算額!F10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予算額!F11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予算額!F12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予算額!F13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予算額!F14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56"/>
      <c r="P12" s="56">
        <f t="shared" si="0"/>
        <v>0</v>
      </c>
      <c r="Q12" s="57"/>
      <c r="R12" s="50">
        <f ca="1">P12*予算額!K1</f>
        <v>0</v>
      </c>
    </row>
    <row r="13" spans="1:23" ht="24" customHeight="1">
      <c r="A13" s="170"/>
      <c r="B13" s="171"/>
      <c r="C13" s="51"/>
      <c r="D13" s="52"/>
      <c r="E13" s="53"/>
      <c r="F13" s="53"/>
      <c r="G13" s="53"/>
      <c r="H13" s="54"/>
      <c r="I13" s="44"/>
      <c r="J13" s="44"/>
      <c r="K13" s="45" t="str">
        <f t="shared" si="1"/>
        <v/>
      </c>
      <c r="L13" s="46"/>
      <c r="M13" s="47"/>
      <c r="N13" s="55">
        <f t="shared" si="2"/>
        <v>0</v>
      </c>
      <c r="O13" s="56"/>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56"/>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56"/>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56">
        <f>[1]予算一覧!O17</f>
        <v>0</v>
      </c>
      <c r="P16" s="56">
        <f t="shared" si="0"/>
        <v>0</v>
      </c>
      <c r="Q16" s="57"/>
      <c r="R16" s="50">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2" priority="1" stopIfTrue="1" operator="greaterThan">
      <formula>$R4</formula>
    </cfRule>
  </conditionalFormatting>
  <dataValidations count="2">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R17" sqref="R17"/>
      <selection pane="bottomLeft" activeCell="O14" sqref="O14:O15"/>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予算額!G4</f>
        <v>0</v>
      </c>
      <c r="J4" s="44"/>
      <c r="K4" s="45">
        <f>I4-J4</f>
        <v>0</v>
      </c>
      <c r="L4" s="46"/>
      <c r="M4" s="47" t="s">
        <v>52</v>
      </c>
      <c r="N4" s="48">
        <f>SUMIF($E$4:$E$313,M4,$J$4:$J$313)</f>
        <v>0</v>
      </c>
      <c r="O4" s="49">
        <f>予算額!G7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予算額!G8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予算額!G9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予算額!G10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予算額!G11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予算額!G12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予算額!G13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予算額!G14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56"/>
      <c r="P12" s="56">
        <f t="shared" si="0"/>
        <v>0</v>
      </c>
      <c r="Q12" s="57"/>
      <c r="R12" s="50">
        <f ca="1">P12*予算額!K1</f>
        <v>0</v>
      </c>
    </row>
    <row r="13" spans="1:23" ht="24" customHeight="1">
      <c r="A13" s="170"/>
      <c r="B13" s="171"/>
      <c r="C13" s="51"/>
      <c r="D13" s="52"/>
      <c r="E13" s="53"/>
      <c r="F13" s="53"/>
      <c r="G13" s="110"/>
      <c r="H13" s="54"/>
      <c r="I13" s="44"/>
      <c r="J13" s="44"/>
      <c r="K13" s="45" t="str">
        <f t="shared" si="1"/>
        <v/>
      </c>
      <c r="L13" s="46"/>
      <c r="M13" s="47"/>
      <c r="N13" s="55">
        <f t="shared" si="2"/>
        <v>0</v>
      </c>
      <c r="O13" s="56"/>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56"/>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56"/>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56">
        <f>[1]予算一覧!O17</f>
        <v>0</v>
      </c>
      <c r="P16" s="56">
        <f t="shared" si="0"/>
        <v>0</v>
      </c>
      <c r="Q16" s="57"/>
      <c r="R16" s="50">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1" priority="1" stopIfTrue="1" operator="greaterThan">
      <formula>$R4</formula>
    </cfRule>
  </conditionalFormatting>
  <dataValidations count="2">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314"/>
  <sheetViews>
    <sheetView zoomScaleNormal="100" zoomScaleSheetLayoutView="115" workbookViewId="0">
      <pane ySplit="3" topLeftCell="A4" activePane="bottomLeft" state="frozen"/>
      <selection activeCell="R17" sqref="R17"/>
      <selection pane="bottomLeft" activeCell="M19" sqref="M19"/>
    </sheetView>
  </sheetViews>
  <sheetFormatPr defaultColWidth="8.875" defaultRowHeight="12.75"/>
  <cols>
    <col min="1" max="1" width="2.125" style="106" customWidth="1"/>
    <col min="2" max="2" width="2.375" style="106" customWidth="1"/>
    <col min="3" max="3" width="4.125" style="106" customWidth="1"/>
    <col min="4" max="4" width="4.625" style="106" customWidth="1"/>
    <col min="5" max="5" width="10.625" style="107" customWidth="1"/>
    <col min="6" max="6" width="17.625" style="107" customWidth="1"/>
    <col min="7" max="7" width="8.625" style="107" customWidth="1"/>
    <col min="8" max="8" width="6.625" style="107" customWidth="1"/>
    <col min="9" max="9" width="11.625" style="108" customWidth="1"/>
    <col min="10" max="11" width="12.625" style="108" customWidth="1"/>
    <col min="12" max="12" width="2.625" style="28" customWidth="1"/>
    <col min="13" max="13" width="13.875" style="28" bestFit="1" customWidth="1"/>
    <col min="14" max="14" width="10.125" style="28" bestFit="1" customWidth="1"/>
    <col min="15" max="16" width="8.875" style="28" customWidth="1"/>
    <col min="17" max="17" width="2.5" style="28" bestFit="1" customWidth="1"/>
    <col min="18" max="18" width="8.875" style="28" customWidth="1"/>
    <col min="19" max="19" width="7.5" style="28" bestFit="1" customWidth="1"/>
    <col min="20" max="256" width="8.875" style="28"/>
    <col min="257" max="257" width="2.125" style="28" customWidth="1"/>
    <col min="258" max="258" width="2.375" style="28" customWidth="1"/>
    <col min="259" max="259" width="4.125" style="28" customWidth="1"/>
    <col min="260" max="260" width="4.625" style="28" customWidth="1"/>
    <col min="261" max="261" width="10.625" style="28" customWidth="1"/>
    <col min="262" max="262" width="17.625" style="28" customWidth="1"/>
    <col min="263" max="263" width="8.625" style="28" customWidth="1"/>
    <col min="264" max="264" width="6.625" style="28" customWidth="1"/>
    <col min="265" max="265" width="11.625" style="28" customWidth="1"/>
    <col min="266" max="267" width="12.625" style="28" customWidth="1"/>
    <col min="268" max="268" width="2.625" style="28" customWidth="1"/>
    <col min="269" max="269" width="13.875" style="28" bestFit="1" customWidth="1"/>
    <col min="270" max="270" width="10.125" style="28" bestFit="1" customWidth="1"/>
    <col min="271" max="272" width="8.875" style="28" customWidth="1"/>
    <col min="273" max="273" width="2.5" style="28" bestFit="1" customWidth="1"/>
    <col min="274" max="274" width="8.875" style="28" customWidth="1"/>
    <col min="275" max="275" width="7.5" style="28" bestFit="1" customWidth="1"/>
    <col min="276" max="512" width="8.875" style="28"/>
    <col min="513" max="513" width="2.125" style="28" customWidth="1"/>
    <col min="514" max="514" width="2.375" style="28" customWidth="1"/>
    <col min="515" max="515" width="4.125" style="28" customWidth="1"/>
    <col min="516" max="516" width="4.625" style="28" customWidth="1"/>
    <col min="517" max="517" width="10.625" style="28" customWidth="1"/>
    <col min="518" max="518" width="17.625" style="28" customWidth="1"/>
    <col min="519" max="519" width="8.625" style="28" customWidth="1"/>
    <col min="520" max="520" width="6.625" style="28" customWidth="1"/>
    <col min="521" max="521" width="11.625" style="28" customWidth="1"/>
    <col min="522" max="523" width="12.625" style="28" customWidth="1"/>
    <col min="524" max="524" width="2.625" style="28" customWidth="1"/>
    <col min="525" max="525" width="13.875" style="28" bestFit="1" customWidth="1"/>
    <col min="526" max="526" width="10.125" style="28" bestFit="1" customWidth="1"/>
    <col min="527" max="528" width="8.875" style="28" customWidth="1"/>
    <col min="529" max="529" width="2.5" style="28" bestFit="1" customWidth="1"/>
    <col min="530" max="530" width="8.875" style="28" customWidth="1"/>
    <col min="531" max="531" width="7.5" style="28" bestFit="1" customWidth="1"/>
    <col min="532" max="768" width="8.875" style="28"/>
    <col min="769" max="769" width="2.125" style="28" customWidth="1"/>
    <col min="770" max="770" width="2.375" style="28" customWidth="1"/>
    <col min="771" max="771" width="4.125" style="28" customWidth="1"/>
    <col min="772" max="772" width="4.625" style="28" customWidth="1"/>
    <col min="773" max="773" width="10.625" style="28" customWidth="1"/>
    <col min="774" max="774" width="17.625" style="28" customWidth="1"/>
    <col min="775" max="775" width="8.625" style="28" customWidth="1"/>
    <col min="776" max="776" width="6.625" style="28" customWidth="1"/>
    <col min="777" max="777" width="11.625" style="28" customWidth="1"/>
    <col min="778" max="779" width="12.625" style="28" customWidth="1"/>
    <col min="780" max="780" width="2.625" style="28" customWidth="1"/>
    <col min="781" max="781" width="13.875" style="28" bestFit="1" customWidth="1"/>
    <col min="782" max="782" width="10.125" style="28" bestFit="1" customWidth="1"/>
    <col min="783" max="784" width="8.875" style="28" customWidth="1"/>
    <col min="785" max="785" width="2.5" style="28" bestFit="1" customWidth="1"/>
    <col min="786" max="786" width="8.875" style="28" customWidth="1"/>
    <col min="787" max="787" width="7.5" style="28" bestFit="1" customWidth="1"/>
    <col min="788" max="1024" width="8.875" style="28"/>
    <col min="1025" max="1025" width="2.125" style="28" customWidth="1"/>
    <col min="1026" max="1026" width="2.375" style="28" customWidth="1"/>
    <col min="1027" max="1027" width="4.125" style="28" customWidth="1"/>
    <col min="1028" max="1028" width="4.625" style="28" customWidth="1"/>
    <col min="1029" max="1029" width="10.625" style="28" customWidth="1"/>
    <col min="1030" max="1030" width="17.625" style="28" customWidth="1"/>
    <col min="1031" max="1031" width="8.625" style="28" customWidth="1"/>
    <col min="1032" max="1032" width="6.625" style="28" customWidth="1"/>
    <col min="1033" max="1033" width="11.625" style="28" customWidth="1"/>
    <col min="1034" max="1035" width="12.625" style="28" customWidth="1"/>
    <col min="1036" max="1036" width="2.625" style="28" customWidth="1"/>
    <col min="1037" max="1037" width="13.875" style="28" bestFit="1" customWidth="1"/>
    <col min="1038" max="1038" width="10.125" style="28" bestFit="1" customWidth="1"/>
    <col min="1039" max="1040" width="8.875" style="28" customWidth="1"/>
    <col min="1041" max="1041" width="2.5" style="28" bestFit="1" customWidth="1"/>
    <col min="1042" max="1042" width="8.875" style="28" customWidth="1"/>
    <col min="1043" max="1043" width="7.5" style="28" bestFit="1" customWidth="1"/>
    <col min="1044" max="1280" width="8.875" style="28"/>
    <col min="1281" max="1281" width="2.125" style="28" customWidth="1"/>
    <col min="1282" max="1282" width="2.375" style="28" customWidth="1"/>
    <col min="1283" max="1283" width="4.125" style="28" customWidth="1"/>
    <col min="1284" max="1284" width="4.625" style="28" customWidth="1"/>
    <col min="1285" max="1285" width="10.625" style="28" customWidth="1"/>
    <col min="1286" max="1286" width="17.625" style="28" customWidth="1"/>
    <col min="1287" max="1287" width="8.625" style="28" customWidth="1"/>
    <col min="1288" max="1288" width="6.625" style="28" customWidth="1"/>
    <col min="1289" max="1289" width="11.625" style="28" customWidth="1"/>
    <col min="1290" max="1291" width="12.625" style="28" customWidth="1"/>
    <col min="1292" max="1292" width="2.625" style="28" customWidth="1"/>
    <col min="1293" max="1293" width="13.875" style="28" bestFit="1" customWidth="1"/>
    <col min="1294" max="1294" width="10.125" style="28" bestFit="1" customWidth="1"/>
    <col min="1295" max="1296" width="8.875" style="28" customWidth="1"/>
    <col min="1297" max="1297" width="2.5" style="28" bestFit="1" customWidth="1"/>
    <col min="1298" max="1298" width="8.875" style="28" customWidth="1"/>
    <col min="1299" max="1299" width="7.5" style="28" bestFit="1" customWidth="1"/>
    <col min="1300" max="1536" width="8.875" style="28"/>
    <col min="1537" max="1537" width="2.125" style="28" customWidth="1"/>
    <col min="1538" max="1538" width="2.375" style="28" customWidth="1"/>
    <col min="1539" max="1539" width="4.125" style="28" customWidth="1"/>
    <col min="1540" max="1540" width="4.625" style="28" customWidth="1"/>
    <col min="1541" max="1541" width="10.625" style="28" customWidth="1"/>
    <col min="1542" max="1542" width="17.625" style="28" customWidth="1"/>
    <col min="1543" max="1543" width="8.625" style="28" customWidth="1"/>
    <col min="1544" max="1544" width="6.625" style="28" customWidth="1"/>
    <col min="1545" max="1545" width="11.625" style="28" customWidth="1"/>
    <col min="1546" max="1547" width="12.625" style="28" customWidth="1"/>
    <col min="1548" max="1548" width="2.625" style="28" customWidth="1"/>
    <col min="1549" max="1549" width="13.875" style="28" bestFit="1" customWidth="1"/>
    <col min="1550" max="1550" width="10.125" style="28" bestFit="1" customWidth="1"/>
    <col min="1551" max="1552" width="8.875" style="28" customWidth="1"/>
    <col min="1553" max="1553" width="2.5" style="28" bestFit="1" customWidth="1"/>
    <col min="1554" max="1554" width="8.875" style="28" customWidth="1"/>
    <col min="1555" max="1555" width="7.5" style="28" bestFit="1" customWidth="1"/>
    <col min="1556" max="1792" width="8.875" style="28"/>
    <col min="1793" max="1793" width="2.125" style="28" customWidth="1"/>
    <col min="1794" max="1794" width="2.375" style="28" customWidth="1"/>
    <col min="1795" max="1795" width="4.125" style="28" customWidth="1"/>
    <col min="1796" max="1796" width="4.625" style="28" customWidth="1"/>
    <col min="1797" max="1797" width="10.625" style="28" customWidth="1"/>
    <col min="1798" max="1798" width="17.625" style="28" customWidth="1"/>
    <col min="1799" max="1799" width="8.625" style="28" customWidth="1"/>
    <col min="1800" max="1800" width="6.625" style="28" customWidth="1"/>
    <col min="1801" max="1801" width="11.625" style="28" customWidth="1"/>
    <col min="1802" max="1803" width="12.625" style="28" customWidth="1"/>
    <col min="1804" max="1804" width="2.625" style="28" customWidth="1"/>
    <col min="1805" max="1805" width="13.875" style="28" bestFit="1" customWidth="1"/>
    <col min="1806" max="1806" width="10.125" style="28" bestFit="1" customWidth="1"/>
    <col min="1807" max="1808" width="8.875" style="28" customWidth="1"/>
    <col min="1809" max="1809" width="2.5" style="28" bestFit="1" customWidth="1"/>
    <col min="1810" max="1810" width="8.875" style="28" customWidth="1"/>
    <col min="1811" max="1811" width="7.5" style="28" bestFit="1" customWidth="1"/>
    <col min="1812" max="2048" width="8.875" style="28"/>
    <col min="2049" max="2049" width="2.125" style="28" customWidth="1"/>
    <col min="2050" max="2050" width="2.375" style="28" customWidth="1"/>
    <col min="2051" max="2051" width="4.125" style="28" customWidth="1"/>
    <col min="2052" max="2052" width="4.625" style="28" customWidth="1"/>
    <col min="2053" max="2053" width="10.625" style="28" customWidth="1"/>
    <col min="2054" max="2054" width="17.625" style="28" customWidth="1"/>
    <col min="2055" max="2055" width="8.625" style="28" customWidth="1"/>
    <col min="2056" max="2056" width="6.625" style="28" customWidth="1"/>
    <col min="2057" max="2057" width="11.625" style="28" customWidth="1"/>
    <col min="2058" max="2059" width="12.625" style="28" customWidth="1"/>
    <col min="2060" max="2060" width="2.625" style="28" customWidth="1"/>
    <col min="2061" max="2061" width="13.875" style="28" bestFit="1" customWidth="1"/>
    <col min="2062" max="2062" width="10.125" style="28" bestFit="1" customWidth="1"/>
    <col min="2063" max="2064" width="8.875" style="28" customWidth="1"/>
    <col min="2065" max="2065" width="2.5" style="28" bestFit="1" customWidth="1"/>
    <col min="2066" max="2066" width="8.875" style="28" customWidth="1"/>
    <col min="2067" max="2067" width="7.5" style="28" bestFit="1" customWidth="1"/>
    <col min="2068" max="2304" width="8.875" style="28"/>
    <col min="2305" max="2305" width="2.125" style="28" customWidth="1"/>
    <col min="2306" max="2306" width="2.375" style="28" customWidth="1"/>
    <col min="2307" max="2307" width="4.125" style="28" customWidth="1"/>
    <col min="2308" max="2308" width="4.625" style="28" customWidth="1"/>
    <col min="2309" max="2309" width="10.625" style="28" customWidth="1"/>
    <col min="2310" max="2310" width="17.625" style="28" customWidth="1"/>
    <col min="2311" max="2311" width="8.625" style="28" customWidth="1"/>
    <col min="2312" max="2312" width="6.625" style="28" customWidth="1"/>
    <col min="2313" max="2313" width="11.625" style="28" customWidth="1"/>
    <col min="2314" max="2315" width="12.625" style="28" customWidth="1"/>
    <col min="2316" max="2316" width="2.625" style="28" customWidth="1"/>
    <col min="2317" max="2317" width="13.875" style="28" bestFit="1" customWidth="1"/>
    <col min="2318" max="2318" width="10.125" style="28" bestFit="1" customWidth="1"/>
    <col min="2319" max="2320" width="8.875" style="28" customWidth="1"/>
    <col min="2321" max="2321" width="2.5" style="28" bestFit="1" customWidth="1"/>
    <col min="2322" max="2322" width="8.875" style="28" customWidth="1"/>
    <col min="2323" max="2323" width="7.5" style="28" bestFit="1" customWidth="1"/>
    <col min="2324" max="2560" width="8.875" style="28"/>
    <col min="2561" max="2561" width="2.125" style="28" customWidth="1"/>
    <col min="2562" max="2562" width="2.375" style="28" customWidth="1"/>
    <col min="2563" max="2563" width="4.125" style="28" customWidth="1"/>
    <col min="2564" max="2564" width="4.625" style="28" customWidth="1"/>
    <col min="2565" max="2565" width="10.625" style="28" customWidth="1"/>
    <col min="2566" max="2566" width="17.625" style="28" customWidth="1"/>
    <col min="2567" max="2567" width="8.625" style="28" customWidth="1"/>
    <col min="2568" max="2568" width="6.625" style="28" customWidth="1"/>
    <col min="2569" max="2569" width="11.625" style="28" customWidth="1"/>
    <col min="2570" max="2571" width="12.625" style="28" customWidth="1"/>
    <col min="2572" max="2572" width="2.625" style="28" customWidth="1"/>
    <col min="2573" max="2573" width="13.875" style="28" bestFit="1" customWidth="1"/>
    <col min="2574" max="2574" width="10.125" style="28" bestFit="1" customWidth="1"/>
    <col min="2575" max="2576" width="8.875" style="28" customWidth="1"/>
    <col min="2577" max="2577" width="2.5" style="28" bestFit="1" customWidth="1"/>
    <col min="2578" max="2578" width="8.875" style="28" customWidth="1"/>
    <col min="2579" max="2579" width="7.5" style="28" bestFit="1" customWidth="1"/>
    <col min="2580" max="2816" width="8.875" style="28"/>
    <col min="2817" max="2817" width="2.125" style="28" customWidth="1"/>
    <col min="2818" max="2818" width="2.375" style="28" customWidth="1"/>
    <col min="2819" max="2819" width="4.125" style="28" customWidth="1"/>
    <col min="2820" max="2820" width="4.625" style="28" customWidth="1"/>
    <col min="2821" max="2821" width="10.625" style="28" customWidth="1"/>
    <col min="2822" max="2822" width="17.625" style="28" customWidth="1"/>
    <col min="2823" max="2823" width="8.625" style="28" customWidth="1"/>
    <col min="2824" max="2824" width="6.625" style="28" customWidth="1"/>
    <col min="2825" max="2825" width="11.625" style="28" customWidth="1"/>
    <col min="2826" max="2827" width="12.625" style="28" customWidth="1"/>
    <col min="2828" max="2828" width="2.625" style="28" customWidth="1"/>
    <col min="2829" max="2829" width="13.875" style="28" bestFit="1" customWidth="1"/>
    <col min="2830" max="2830" width="10.125" style="28" bestFit="1" customWidth="1"/>
    <col min="2831" max="2832" width="8.875" style="28" customWidth="1"/>
    <col min="2833" max="2833" width="2.5" style="28" bestFit="1" customWidth="1"/>
    <col min="2834" max="2834" width="8.875" style="28" customWidth="1"/>
    <col min="2835" max="2835" width="7.5" style="28" bestFit="1" customWidth="1"/>
    <col min="2836" max="3072" width="8.875" style="28"/>
    <col min="3073" max="3073" width="2.125" style="28" customWidth="1"/>
    <col min="3074" max="3074" width="2.375" style="28" customWidth="1"/>
    <col min="3075" max="3075" width="4.125" style="28" customWidth="1"/>
    <col min="3076" max="3076" width="4.625" style="28" customWidth="1"/>
    <col min="3077" max="3077" width="10.625" style="28" customWidth="1"/>
    <col min="3078" max="3078" width="17.625" style="28" customWidth="1"/>
    <col min="3079" max="3079" width="8.625" style="28" customWidth="1"/>
    <col min="3080" max="3080" width="6.625" style="28" customWidth="1"/>
    <col min="3081" max="3081" width="11.625" style="28" customWidth="1"/>
    <col min="3082" max="3083" width="12.625" style="28" customWidth="1"/>
    <col min="3084" max="3084" width="2.625" style="28" customWidth="1"/>
    <col min="3085" max="3085" width="13.875" style="28" bestFit="1" customWidth="1"/>
    <col min="3086" max="3086" width="10.125" style="28" bestFit="1" customWidth="1"/>
    <col min="3087" max="3088" width="8.875" style="28" customWidth="1"/>
    <col min="3089" max="3089" width="2.5" style="28" bestFit="1" customWidth="1"/>
    <col min="3090" max="3090" width="8.875" style="28" customWidth="1"/>
    <col min="3091" max="3091" width="7.5" style="28" bestFit="1" customWidth="1"/>
    <col min="3092" max="3328" width="8.875" style="28"/>
    <col min="3329" max="3329" width="2.125" style="28" customWidth="1"/>
    <col min="3330" max="3330" width="2.375" style="28" customWidth="1"/>
    <col min="3331" max="3331" width="4.125" style="28" customWidth="1"/>
    <col min="3332" max="3332" width="4.625" style="28" customWidth="1"/>
    <col min="3333" max="3333" width="10.625" style="28" customWidth="1"/>
    <col min="3334" max="3334" width="17.625" style="28" customWidth="1"/>
    <col min="3335" max="3335" width="8.625" style="28" customWidth="1"/>
    <col min="3336" max="3336" width="6.625" style="28" customWidth="1"/>
    <col min="3337" max="3337" width="11.625" style="28" customWidth="1"/>
    <col min="3338" max="3339" width="12.625" style="28" customWidth="1"/>
    <col min="3340" max="3340" width="2.625" style="28" customWidth="1"/>
    <col min="3341" max="3341" width="13.875" style="28" bestFit="1" customWidth="1"/>
    <col min="3342" max="3342" width="10.125" style="28" bestFit="1" customWidth="1"/>
    <col min="3343" max="3344" width="8.875" style="28" customWidth="1"/>
    <col min="3345" max="3345" width="2.5" style="28" bestFit="1" customWidth="1"/>
    <col min="3346" max="3346" width="8.875" style="28" customWidth="1"/>
    <col min="3347" max="3347" width="7.5" style="28" bestFit="1" customWidth="1"/>
    <col min="3348" max="3584" width="8.875" style="28"/>
    <col min="3585" max="3585" width="2.125" style="28" customWidth="1"/>
    <col min="3586" max="3586" width="2.375" style="28" customWidth="1"/>
    <col min="3587" max="3587" width="4.125" style="28" customWidth="1"/>
    <col min="3588" max="3588" width="4.625" style="28" customWidth="1"/>
    <col min="3589" max="3589" width="10.625" style="28" customWidth="1"/>
    <col min="3590" max="3590" width="17.625" style="28" customWidth="1"/>
    <col min="3591" max="3591" width="8.625" style="28" customWidth="1"/>
    <col min="3592" max="3592" width="6.625" style="28" customWidth="1"/>
    <col min="3593" max="3593" width="11.625" style="28" customWidth="1"/>
    <col min="3594" max="3595" width="12.625" style="28" customWidth="1"/>
    <col min="3596" max="3596" width="2.625" style="28" customWidth="1"/>
    <col min="3597" max="3597" width="13.875" style="28" bestFit="1" customWidth="1"/>
    <col min="3598" max="3598" width="10.125" style="28" bestFit="1" customWidth="1"/>
    <col min="3599" max="3600" width="8.875" style="28" customWidth="1"/>
    <col min="3601" max="3601" width="2.5" style="28" bestFit="1" customWidth="1"/>
    <col min="3602" max="3602" width="8.875" style="28" customWidth="1"/>
    <col min="3603" max="3603" width="7.5" style="28" bestFit="1" customWidth="1"/>
    <col min="3604" max="3840" width="8.875" style="28"/>
    <col min="3841" max="3841" width="2.125" style="28" customWidth="1"/>
    <col min="3842" max="3842" width="2.375" style="28" customWidth="1"/>
    <col min="3843" max="3843" width="4.125" style="28" customWidth="1"/>
    <col min="3844" max="3844" width="4.625" style="28" customWidth="1"/>
    <col min="3845" max="3845" width="10.625" style="28" customWidth="1"/>
    <col min="3846" max="3846" width="17.625" style="28" customWidth="1"/>
    <col min="3847" max="3847" width="8.625" style="28" customWidth="1"/>
    <col min="3848" max="3848" width="6.625" style="28" customWidth="1"/>
    <col min="3849" max="3849" width="11.625" style="28" customWidth="1"/>
    <col min="3850" max="3851" width="12.625" style="28" customWidth="1"/>
    <col min="3852" max="3852" width="2.625" style="28" customWidth="1"/>
    <col min="3853" max="3853" width="13.875" style="28" bestFit="1" customWidth="1"/>
    <col min="3854" max="3854" width="10.125" style="28" bestFit="1" customWidth="1"/>
    <col min="3855" max="3856" width="8.875" style="28" customWidth="1"/>
    <col min="3857" max="3857" width="2.5" style="28" bestFit="1" customWidth="1"/>
    <col min="3858" max="3858" width="8.875" style="28" customWidth="1"/>
    <col min="3859" max="3859" width="7.5" style="28" bestFit="1" customWidth="1"/>
    <col min="3860" max="4096" width="8.875" style="28"/>
    <col min="4097" max="4097" width="2.125" style="28" customWidth="1"/>
    <col min="4098" max="4098" width="2.375" style="28" customWidth="1"/>
    <col min="4099" max="4099" width="4.125" style="28" customWidth="1"/>
    <col min="4100" max="4100" width="4.625" style="28" customWidth="1"/>
    <col min="4101" max="4101" width="10.625" style="28" customWidth="1"/>
    <col min="4102" max="4102" width="17.625" style="28" customWidth="1"/>
    <col min="4103" max="4103" width="8.625" style="28" customWidth="1"/>
    <col min="4104" max="4104" width="6.625" style="28" customWidth="1"/>
    <col min="4105" max="4105" width="11.625" style="28" customWidth="1"/>
    <col min="4106" max="4107" width="12.625" style="28" customWidth="1"/>
    <col min="4108" max="4108" width="2.625" style="28" customWidth="1"/>
    <col min="4109" max="4109" width="13.875" style="28" bestFit="1" customWidth="1"/>
    <col min="4110" max="4110" width="10.125" style="28" bestFit="1" customWidth="1"/>
    <col min="4111" max="4112" width="8.875" style="28" customWidth="1"/>
    <col min="4113" max="4113" width="2.5" style="28" bestFit="1" customWidth="1"/>
    <col min="4114" max="4114" width="8.875" style="28" customWidth="1"/>
    <col min="4115" max="4115" width="7.5" style="28" bestFit="1" customWidth="1"/>
    <col min="4116" max="4352" width="8.875" style="28"/>
    <col min="4353" max="4353" width="2.125" style="28" customWidth="1"/>
    <col min="4354" max="4354" width="2.375" style="28" customWidth="1"/>
    <col min="4355" max="4355" width="4.125" style="28" customWidth="1"/>
    <col min="4356" max="4356" width="4.625" style="28" customWidth="1"/>
    <col min="4357" max="4357" width="10.625" style="28" customWidth="1"/>
    <col min="4358" max="4358" width="17.625" style="28" customWidth="1"/>
    <col min="4359" max="4359" width="8.625" style="28" customWidth="1"/>
    <col min="4360" max="4360" width="6.625" style="28" customWidth="1"/>
    <col min="4361" max="4361" width="11.625" style="28" customWidth="1"/>
    <col min="4362" max="4363" width="12.625" style="28" customWidth="1"/>
    <col min="4364" max="4364" width="2.625" style="28" customWidth="1"/>
    <col min="4365" max="4365" width="13.875" style="28" bestFit="1" customWidth="1"/>
    <col min="4366" max="4366" width="10.125" style="28" bestFit="1" customWidth="1"/>
    <col min="4367" max="4368" width="8.875" style="28" customWidth="1"/>
    <col min="4369" max="4369" width="2.5" style="28" bestFit="1" customWidth="1"/>
    <col min="4370" max="4370" width="8.875" style="28" customWidth="1"/>
    <col min="4371" max="4371" width="7.5" style="28" bestFit="1" customWidth="1"/>
    <col min="4372" max="4608" width="8.875" style="28"/>
    <col min="4609" max="4609" width="2.125" style="28" customWidth="1"/>
    <col min="4610" max="4610" width="2.375" style="28" customWidth="1"/>
    <col min="4611" max="4611" width="4.125" style="28" customWidth="1"/>
    <col min="4612" max="4612" width="4.625" style="28" customWidth="1"/>
    <col min="4613" max="4613" width="10.625" style="28" customWidth="1"/>
    <col min="4614" max="4614" width="17.625" style="28" customWidth="1"/>
    <col min="4615" max="4615" width="8.625" style="28" customWidth="1"/>
    <col min="4616" max="4616" width="6.625" style="28" customWidth="1"/>
    <col min="4617" max="4617" width="11.625" style="28" customWidth="1"/>
    <col min="4618" max="4619" width="12.625" style="28" customWidth="1"/>
    <col min="4620" max="4620" width="2.625" style="28" customWidth="1"/>
    <col min="4621" max="4621" width="13.875" style="28" bestFit="1" customWidth="1"/>
    <col min="4622" max="4622" width="10.125" style="28" bestFit="1" customWidth="1"/>
    <col min="4623" max="4624" width="8.875" style="28" customWidth="1"/>
    <col min="4625" max="4625" width="2.5" style="28" bestFit="1" customWidth="1"/>
    <col min="4626" max="4626" width="8.875" style="28" customWidth="1"/>
    <col min="4627" max="4627" width="7.5" style="28" bestFit="1" customWidth="1"/>
    <col min="4628" max="4864" width="8.875" style="28"/>
    <col min="4865" max="4865" width="2.125" style="28" customWidth="1"/>
    <col min="4866" max="4866" width="2.375" style="28" customWidth="1"/>
    <col min="4867" max="4867" width="4.125" style="28" customWidth="1"/>
    <col min="4868" max="4868" width="4.625" style="28" customWidth="1"/>
    <col min="4869" max="4869" width="10.625" style="28" customWidth="1"/>
    <col min="4870" max="4870" width="17.625" style="28" customWidth="1"/>
    <col min="4871" max="4871" width="8.625" style="28" customWidth="1"/>
    <col min="4872" max="4872" width="6.625" style="28" customWidth="1"/>
    <col min="4873" max="4873" width="11.625" style="28" customWidth="1"/>
    <col min="4874" max="4875" width="12.625" style="28" customWidth="1"/>
    <col min="4876" max="4876" width="2.625" style="28" customWidth="1"/>
    <col min="4877" max="4877" width="13.875" style="28" bestFit="1" customWidth="1"/>
    <col min="4878" max="4878" width="10.125" style="28" bestFit="1" customWidth="1"/>
    <col min="4879" max="4880" width="8.875" style="28" customWidth="1"/>
    <col min="4881" max="4881" width="2.5" style="28" bestFit="1" customWidth="1"/>
    <col min="4882" max="4882" width="8.875" style="28" customWidth="1"/>
    <col min="4883" max="4883" width="7.5" style="28" bestFit="1" customWidth="1"/>
    <col min="4884" max="5120" width="8.875" style="28"/>
    <col min="5121" max="5121" width="2.125" style="28" customWidth="1"/>
    <col min="5122" max="5122" width="2.375" style="28" customWidth="1"/>
    <col min="5123" max="5123" width="4.125" style="28" customWidth="1"/>
    <col min="5124" max="5124" width="4.625" style="28" customWidth="1"/>
    <col min="5125" max="5125" width="10.625" style="28" customWidth="1"/>
    <col min="5126" max="5126" width="17.625" style="28" customWidth="1"/>
    <col min="5127" max="5127" width="8.625" style="28" customWidth="1"/>
    <col min="5128" max="5128" width="6.625" style="28" customWidth="1"/>
    <col min="5129" max="5129" width="11.625" style="28" customWidth="1"/>
    <col min="5130" max="5131" width="12.625" style="28" customWidth="1"/>
    <col min="5132" max="5132" width="2.625" style="28" customWidth="1"/>
    <col min="5133" max="5133" width="13.875" style="28" bestFit="1" customWidth="1"/>
    <col min="5134" max="5134" width="10.125" style="28" bestFit="1" customWidth="1"/>
    <col min="5135" max="5136" width="8.875" style="28" customWidth="1"/>
    <col min="5137" max="5137" width="2.5" style="28" bestFit="1" customWidth="1"/>
    <col min="5138" max="5138" width="8.875" style="28" customWidth="1"/>
    <col min="5139" max="5139" width="7.5" style="28" bestFit="1" customWidth="1"/>
    <col min="5140" max="5376" width="8.875" style="28"/>
    <col min="5377" max="5377" width="2.125" style="28" customWidth="1"/>
    <col min="5378" max="5378" width="2.375" style="28" customWidth="1"/>
    <col min="5379" max="5379" width="4.125" style="28" customWidth="1"/>
    <col min="5380" max="5380" width="4.625" style="28" customWidth="1"/>
    <col min="5381" max="5381" width="10.625" style="28" customWidth="1"/>
    <col min="5382" max="5382" width="17.625" style="28" customWidth="1"/>
    <col min="5383" max="5383" width="8.625" style="28" customWidth="1"/>
    <col min="5384" max="5384" width="6.625" style="28" customWidth="1"/>
    <col min="5385" max="5385" width="11.625" style="28" customWidth="1"/>
    <col min="5386" max="5387" width="12.625" style="28" customWidth="1"/>
    <col min="5388" max="5388" width="2.625" style="28" customWidth="1"/>
    <col min="5389" max="5389" width="13.875" style="28" bestFit="1" customWidth="1"/>
    <col min="5390" max="5390" width="10.125" style="28" bestFit="1" customWidth="1"/>
    <col min="5391" max="5392" width="8.875" style="28" customWidth="1"/>
    <col min="5393" max="5393" width="2.5" style="28" bestFit="1" customWidth="1"/>
    <col min="5394" max="5394" width="8.875" style="28" customWidth="1"/>
    <col min="5395" max="5395" width="7.5" style="28" bestFit="1" customWidth="1"/>
    <col min="5396" max="5632" width="8.875" style="28"/>
    <col min="5633" max="5633" width="2.125" style="28" customWidth="1"/>
    <col min="5634" max="5634" width="2.375" style="28" customWidth="1"/>
    <col min="5635" max="5635" width="4.125" style="28" customWidth="1"/>
    <col min="5636" max="5636" width="4.625" style="28" customWidth="1"/>
    <col min="5637" max="5637" width="10.625" style="28" customWidth="1"/>
    <col min="5638" max="5638" width="17.625" style="28" customWidth="1"/>
    <col min="5639" max="5639" width="8.625" style="28" customWidth="1"/>
    <col min="5640" max="5640" width="6.625" style="28" customWidth="1"/>
    <col min="5641" max="5641" width="11.625" style="28" customWidth="1"/>
    <col min="5642" max="5643" width="12.625" style="28" customWidth="1"/>
    <col min="5644" max="5644" width="2.625" style="28" customWidth="1"/>
    <col min="5645" max="5645" width="13.875" style="28" bestFit="1" customWidth="1"/>
    <col min="5646" max="5646" width="10.125" style="28" bestFit="1" customWidth="1"/>
    <col min="5647" max="5648" width="8.875" style="28" customWidth="1"/>
    <col min="5649" max="5649" width="2.5" style="28" bestFit="1" customWidth="1"/>
    <col min="5650" max="5650" width="8.875" style="28" customWidth="1"/>
    <col min="5651" max="5651" width="7.5" style="28" bestFit="1" customWidth="1"/>
    <col min="5652" max="5888" width="8.875" style="28"/>
    <col min="5889" max="5889" width="2.125" style="28" customWidth="1"/>
    <col min="5890" max="5890" width="2.375" style="28" customWidth="1"/>
    <col min="5891" max="5891" width="4.125" style="28" customWidth="1"/>
    <col min="5892" max="5892" width="4.625" style="28" customWidth="1"/>
    <col min="5893" max="5893" width="10.625" style="28" customWidth="1"/>
    <col min="5894" max="5894" width="17.625" style="28" customWidth="1"/>
    <col min="5895" max="5895" width="8.625" style="28" customWidth="1"/>
    <col min="5896" max="5896" width="6.625" style="28" customWidth="1"/>
    <col min="5897" max="5897" width="11.625" style="28" customWidth="1"/>
    <col min="5898" max="5899" width="12.625" style="28" customWidth="1"/>
    <col min="5900" max="5900" width="2.625" style="28" customWidth="1"/>
    <col min="5901" max="5901" width="13.875" style="28" bestFit="1" customWidth="1"/>
    <col min="5902" max="5902" width="10.125" style="28" bestFit="1" customWidth="1"/>
    <col min="5903" max="5904" width="8.875" style="28" customWidth="1"/>
    <col min="5905" max="5905" width="2.5" style="28" bestFit="1" customWidth="1"/>
    <col min="5906" max="5906" width="8.875" style="28" customWidth="1"/>
    <col min="5907" max="5907" width="7.5" style="28" bestFit="1" customWidth="1"/>
    <col min="5908" max="6144" width="8.875" style="28"/>
    <col min="6145" max="6145" width="2.125" style="28" customWidth="1"/>
    <col min="6146" max="6146" width="2.375" style="28" customWidth="1"/>
    <col min="6147" max="6147" width="4.125" style="28" customWidth="1"/>
    <col min="6148" max="6148" width="4.625" style="28" customWidth="1"/>
    <col min="6149" max="6149" width="10.625" style="28" customWidth="1"/>
    <col min="6150" max="6150" width="17.625" style="28" customWidth="1"/>
    <col min="6151" max="6151" width="8.625" style="28" customWidth="1"/>
    <col min="6152" max="6152" width="6.625" style="28" customWidth="1"/>
    <col min="6153" max="6153" width="11.625" style="28" customWidth="1"/>
    <col min="6154" max="6155" width="12.625" style="28" customWidth="1"/>
    <col min="6156" max="6156" width="2.625" style="28" customWidth="1"/>
    <col min="6157" max="6157" width="13.875" style="28" bestFit="1" customWidth="1"/>
    <col min="6158" max="6158" width="10.125" style="28" bestFit="1" customWidth="1"/>
    <col min="6159" max="6160" width="8.875" style="28" customWidth="1"/>
    <col min="6161" max="6161" width="2.5" style="28" bestFit="1" customWidth="1"/>
    <col min="6162" max="6162" width="8.875" style="28" customWidth="1"/>
    <col min="6163" max="6163" width="7.5" style="28" bestFit="1" customWidth="1"/>
    <col min="6164" max="6400" width="8.875" style="28"/>
    <col min="6401" max="6401" width="2.125" style="28" customWidth="1"/>
    <col min="6402" max="6402" width="2.375" style="28" customWidth="1"/>
    <col min="6403" max="6403" width="4.125" style="28" customWidth="1"/>
    <col min="6404" max="6404" width="4.625" style="28" customWidth="1"/>
    <col min="6405" max="6405" width="10.625" style="28" customWidth="1"/>
    <col min="6406" max="6406" width="17.625" style="28" customWidth="1"/>
    <col min="6407" max="6407" width="8.625" style="28" customWidth="1"/>
    <col min="6408" max="6408" width="6.625" style="28" customWidth="1"/>
    <col min="6409" max="6409" width="11.625" style="28" customWidth="1"/>
    <col min="6410" max="6411" width="12.625" style="28" customWidth="1"/>
    <col min="6412" max="6412" width="2.625" style="28" customWidth="1"/>
    <col min="6413" max="6413" width="13.875" style="28" bestFit="1" customWidth="1"/>
    <col min="6414" max="6414" width="10.125" style="28" bestFit="1" customWidth="1"/>
    <col min="6415" max="6416" width="8.875" style="28" customWidth="1"/>
    <col min="6417" max="6417" width="2.5" style="28" bestFit="1" customWidth="1"/>
    <col min="6418" max="6418" width="8.875" style="28" customWidth="1"/>
    <col min="6419" max="6419" width="7.5" style="28" bestFit="1" customWidth="1"/>
    <col min="6420" max="6656" width="8.875" style="28"/>
    <col min="6657" max="6657" width="2.125" style="28" customWidth="1"/>
    <col min="6658" max="6658" width="2.375" style="28" customWidth="1"/>
    <col min="6659" max="6659" width="4.125" style="28" customWidth="1"/>
    <col min="6660" max="6660" width="4.625" style="28" customWidth="1"/>
    <col min="6661" max="6661" width="10.625" style="28" customWidth="1"/>
    <col min="6662" max="6662" width="17.625" style="28" customWidth="1"/>
    <col min="6663" max="6663" width="8.625" style="28" customWidth="1"/>
    <col min="6664" max="6664" width="6.625" style="28" customWidth="1"/>
    <col min="6665" max="6665" width="11.625" style="28" customWidth="1"/>
    <col min="6666" max="6667" width="12.625" style="28" customWidth="1"/>
    <col min="6668" max="6668" width="2.625" style="28" customWidth="1"/>
    <col min="6669" max="6669" width="13.875" style="28" bestFit="1" customWidth="1"/>
    <col min="6670" max="6670" width="10.125" style="28" bestFit="1" customWidth="1"/>
    <col min="6671" max="6672" width="8.875" style="28" customWidth="1"/>
    <col min="6673" max="6673" width="2.5" style="28" bestFit="1" customWidth="1"/>
    <col min="6674" max="6674" width="8.875" style="28" customWidth="1"/>
    <col min="6675" max="6675" width="7.5" style="28" bestFit="1" customWidth="1"/>
    <col min="6676" max="6912" width="8.875" style="28"/>
    <col min="6913" max="6913" width="2.125" style="28" customWidth="1"/>
    <col min="6914" max="6914" width="2.375" style="28" customWidth="1"/>
    <col min="6915" max="6915" width="4.125" style="28" customWidth="1"/>
    <col min="6916" max="6916" width="4.625" style="28" customWidth="1"/>
    <col min="6917" max="6917" width="10.625" style="28" customWidth="1"/>
    <col min="6918" max="6918" width="17.625" style="28" customWidth="1"/>
    <col min="6919" max="6919" width="8.625" style="28" customWidth="1"/>
    <col min="6920" max="6920" width="6.625" style="28" customWidth="1"/>
    <col min="6921" max="6921" width="11.625" style="28" customWidth="1"/>
    <col min="6922" max="6923" width="12.625" style="28" customWidth="1"/>
    <col min="6924" max="6924" width="2.625" style="28" customWidth="1"/>
    <col min="6925" max="6925" width="13.875" style="28" bestFit="1" customWidth="1"/>
    <col min="6926" max="6926" width="10.125" style="28" bestFit="1" customWidth="1"/>
    <col min="6927" max="6928" width="8.875" style="28" customWidth="1"/>
    <col min="6929" max="6929" width="2.5" style="28" bestFit="1" customWidth="1"/>
    <col min="6930" max="6930" width="8.875" style="28" customWidth="1"/>
    <col min="6931" max="6931" width="7.5" style="28" bestFit="1" customWidth="1"/>
    <col min="6932" max="7168" width="8.875" style="28"/>
    <col min="7169" max="7169" width="2.125" style="28" customWidth="1"/>
    <col min="7170" max="7170" width="2.375" style="28" customWidth="1"/>
    <col min="7171" max="7171" width="4.125" style="28" customWidth="1"/>
    <col min="7172" max="7172" width="4.625" style="28" customWidth="1"/>
    <col min="7173" max="7173" width="10.625" style="28" customWidth="1"/>
    <col min="7174" max="7174" width="17.625" style="28" customWidth="1"/>
    <col min="7175" max="7175" width="8.625" style="28" customWidth="1"/>
    <col min="7176" max="7176" width="6.625" style="28" customWidth="1"/>
    <col min="7177" max="7177" width="11.625" style="28" customWidth="1"/>
    <col min="7178" max="7179" width="12.625" style="28" customWidth="1"/>
    <col min="7180" max="7180" width="2.625" style="28" customWidth="1"/>
    <col min="7181" max="7181" width="13.875" style="28" bestFit="1" customWidth="1"/>
    <col min="7182" max="7182" width="10.125" style="28" bestFit="1" customWidth="1"/>
    <col min="7183" max="7184" width="8.875" style="28" customWidth="1"/>
    <col min="7185" max="7185" width="2.5" style="28" bestFit="1" customWidth="1"/>
    <col min="7186" max="7186" width="8.875" style="28" customWidth="1"/>
    <col min="7187" max="7187" width="7.5" style="28" bestFit="1" customWidth="1"/>
    <col min="7188" max="7424" width="8.875" style="28"/>
    <col min="7425" max="7425" width="2.125" style="28" customWidth="1"/>
    <col min="7426" max="7426" width="2.375" style="28" customWidth="1"/>
    <col min="7427" max="7427" width="4.125" style="28" customWidth="1"/>
    <col min="7428" max="7428" width="4.625" style="28" customWidth="1"/>
    <col min="7429" max="7429" width="10.625" style="28" customWidth="1"/>
    <col min="7430" max="7430" width="17.625" style="28" customWidth="1"/>
    <col min="7431" max="7431" width="8.625" style="28" customWidth="1"/>
    <col min="7432" max="7432" width="6.625" style="28" customWidth="1"/>
    <col min="7433" max="7433" width="11.625" style="28" customWidth="1"/>
    <col min="7434" max="7435" width="12.625" style="28" customWidth="1"/>
    <col min="7436" max="7436" width="2.625" style="28" customWidth="1"/>
    <col min="7437" max="7437" width="13.875" style="28" bestFit="1" customWidth="1"/>
    <col min="7438" max="7438" width="10.125" style="28" bestFit="1" customWidth="1"/>
    <col min="7439" max="7440" width="8.875" style="28" customWidth="1"/>
    <col min="7441" max="7441" width="2.5" style="28" bestFit="1" customWidth="1"/>
    <col min="7442" max="7442" width="8.875" style="28" customWidth="1"/>
    <col min="7443" max="7443" width="7.5" style="28" bestFit="1" customWidth="1"/>
    <col min="7444" max="7680" width="8.875" style="28"/>
    <col min="7681" max="7681" width="2.125" style="28" customWidth="1"/>
    <col min="7682" max="7682" width="2.375" style="28" customWidth="1"/>
    <col min="7683" max="7683" width="4.125" style="28" customWidth="1"/>
    <col min="7684" max="7684" width="4.625" style="28" customWidth="1"/>
    <col min="7685" max="7685" width="10.625" style="28" customWidth="1"/>
    <col min="7686" max="7686" width="17.625" style="28" customWidth="1"/>
    <col min="7687" max="7687" width="8.625" style="28" customWidth="1"/>
    <col min="7688" max="7688" width="6.625" style="28" customWidth="1"/>
    <col min="7689" max="7689" width="11.625" style="28" customWidth="1"/>
    <col min="7690" max="7691" width="12.625" style="28" customWidth="1"/>
    <col min="7692" max="7692" width="2.625" style="28" customWidth="1"/>
    <col min="7693" max="7693" width="13.875" style="28" bestFit="1" customWidth="1"/>
    <col min="7694" max="7694" width="10.125" style="28" bestFit="1" customWidth="1"/>
    <col min="7695" max="7696" width="8.875" style="28" customWidth="1"/>
    <col min="7697" max="7697" width="2.5" style="28" bestFit="1" customWidth="1"/>
    <col min="7698" max="7698" width="8.875" style="28" customWidth="1"/>
    <col min="7699" max="7699" width="7.5" style="28" bestFit="1" customWidth="1"/>
    <col min="7700" max="7936" width="8.875" style="28"/>
    <col min="7937" max="7937" width="2.125" style="28" customWidth="1"/>
    <col min="7938" max="7938" width="2.375" style="28" customWidth="1"/>
    <col min="7939" max="7939" width="4.125" style="28" customWidth="1"/>
    <col min="7940" max="7940" width="4.625" style="28" customWidth="1"/>
    <col min="7941" max="7941" width="10.625" style="28" customWidth="1"/>
    <col min="7942" max="7942" width="17.625" style="28" customWidth="1"/>
    <col min="7943" max="7943" width="8.625" style="28" customWidth="1"/>
    <col min="7944" max="7944" width="6.625" style="28" customWidth="1"/>
    <col min="7945" max="7945" width="11.625" style="28" customWidth="1"/>
    <col min="7946" max="7947" width="12.625" style="28" customWidth="1"/>
    <col min="7948" max="7948" width="2.625" style="28" customWidth="1"/>
    <col min="7949" max="7949" width="13.875" style="28" bestFit="1" customWidth="1"/>
    <col min="7950" max="7950" width="10.125" style="28" bestFit="1" customWidth="1"/>
    <col min="7951" max="7952" width="8.875" style="28" customWidth="1"/>
    <col min="7953" max="7953" width="2.5" style="28" bestFit="1" customWidth="1"/>
    <col min="7954" max="7954" width="8.875" style="28" customWidth="1"/>
    <col min="7955" max="7955" width="7.5" style="28" bestFit="1" customWidth="1"/>
    <col min="7956" max="8192" width="8.875" style="28"/>
    <col min="8193" max="8193" width="2.125" style="28" customWidth="1"/>
    <col min="8194" max="8194" width="2.375" style="28" customWidth="1"/>
    <col min="8195" max="8195" width="4.125" style="28" customWidth="1"/>
    <col min="8196" max="8196" width="4.625" style="28" customWidth="1"/>
    <col min="8197" max="8197" width="10.625" style="28" customWidth="1"/>
    <col min="8198" max="8198" width="17.625" style="28" customWidth="1"/>
    <col min="8199" max="8199" width="8.625" style="28" customWidth="1"/>
    <col min="8200" max="8200" width="6.625" style="28" customWidth="1"/>
    <col min="8201" max="8201" width="11.625" style="28" customWidth="1"/>
    <col min="8202" max="8203" width="12.625" style="28" customWidth="1"/>
    <col min="8204" max="8204" width="2.625" style="28" customWidth="1"/>
    <col min="8205" max="8205" width="13.875" style="28" bestFit="1" customWidth="1"/>
    <col min="8206" max="8206" width="10.125" style="28" bestFit="1" customWidth="1"/>
    <col min="8207" max="8208" width="8.875" style="28" customWidth="1"/>
    <col min="8209" max="8209" width="2.5" style="28" bestFit="1" customWidth="1"/>
    <col min="8210" max="8210" width="8.875" style="28" customWidth="1"/>
    <col min="8211" max="8211" width="7.5" style="28" bestFit="1" customWidth="1"/>
    <col min="8212" max="8448" width="8.875" style="28"/>
    <col min="8449" max="8449" width="2.125" style="28" customWidth="1"/>
    <col min="8450" max="8450" width="2.375" style="28" customWidth="1"/>
    <col min="8451" max="8451" width="4.125" style="28" customWidth="1"/>
    <col min="8452" max="8452" width="4.625" style="28" customWidth="1"/>
    <col min="8453" max="8453" width="10.625" style="28" customWidth="1"/>
    <col min="8454" max="8454" width="17.625" style="28" customWidth="1"/>
    <col min="8455" max="8455" width="8.625" style="28" customWidth="1"/>
    <col min="8456" max="8456" width="6.625" style="28" customWidth="1"/>
    <col min="8457" max="8457" width="11.625" style="28" customWidth="1"/>
    <col min="8458" max="8459" width="12.625" style="28" customWidth="1"/>
    <col min="8460" max="8460" width="2.625" style="28" customWidth="1"/>
    <col min="8461" max="8461" width="13.875" style="28" bestFit="1" customWidth="1"/>
    <col min="8462" max="8462" width="10.125" style="28" bestFit="1" customWidth="1"/>
    <col min="8463" max="8464" width="8.875" style="28" customWidth="1"/>
    <col min="8465" max="8465" width="2.5" style="28" bestFit="1" customWidth="1"/>
    <col min="8466" max="8466" width="8.875" style="28" customWidth="1"/>
    <col min="8467" max="8467" width="7.5" style="28" bestFit="1" customWidth="1"/>
    <col min="8468" max="8704" width="8.875" style="28"/>
    <col min="8705" max="8705" width="2.125" style="28" customWidth="1"/>
    <col min="8706" max="8706" width="2.375" style="28" customWidth="1"/>
    <col min="8707" max="8707" width="4.125" style="28" customWidth="1"/>
    <col min="8708" max="8708" width="4.625" style="28" customWidth="1"/>
    <col min="8709" max="8709" width="10.625" style="28" customWidth="1"/>
    <col min="8710" max="8710" width="17.625" style="28" customWidth="1"/>
    <col min="8711" max="8711" width="8.625" style="28" customWidth="1"/>
    <col min="8712" max="8712" width="6.625" style="28" customWidth="1"/>
    <col min="8713" max="8713" width="11.625" style="28" customWidth="1"/>
    <col min="8714" max="8715" width="12.625" style="28" customWidth="1"/>
    <col min="8716" max="8716" width="2.625" style="28" customWidth="1"/>
    <col min="8717" max="8717" width="13.875" style="28" bestFit="1" customWidth="1"/>
    <col min="8718" max="8718" width="10.125" style="28" bestFit="1" customWidth="1"/>
    <col min="8719" max="8720" width="8.875" style="28" customWidth="1"/>
    <col min="8721" max="8721" width="2.5" style="28" bestFit="1" customWidth="1"/>
    <col min="8722" max="8722" width="8.875" style="28" customWidth="1"/>
    <col min="8723" max="8723" width="7.5" style="28" bestFit="1" customWidth="1"/>
    <col min="8724" max="8960" width="8.875" style="28"/>
    <col min="8961" max="8961" width="2.125" style="28" customWidth="1"/>
    <col min="8962" max="8962" width="2.375" style="28" customWidth="1"/>
    <col min="8963" max="8963" width="4.125" style="28" customWidth="1"/>
    <col min="8964" max="8964" width="4.625" style="28" customWidth="1"/>
    <col min="8965" max="8965" width="10.625" style="28" customWidth="1"/>
    <col min="8966" max="8966" width="17.625" style="28" customWidth="1"/>
    <col min="8967" max="8967" width="8.625" style="28" customWidth="1"/>
    <col min="8968" max="8968" width="6.625" style="28" customWidth="1"/>
    <col min="8969" max="8969" width="11.625" style="28" customWidth="1"/>
    <col min="8970" max="8971" width="12.625" style="28" customWidth="1"/>
    <col min="8972" max="8972" width="2.625" style="28" customWidth="1"/>
    <col min="8973" max="8973" width="13.875" style="28" bestFit="1" customWidth="1"/>
    <col min="8974" max="8974" width="10.125" style="28" bestFit="1" customWidth="1"/>
    <col min="8975" max="8976" width="8.875" style="28" customWidth="1"/>
    <col min="8977" max="8977" width="2.5" style="28" bestFit="1" customWidth="1"/>
    <col min="8978" max="8978" width="8.875" style="28" customWidth="1"/>
    <col min="8979" max="8979" width="7.5" style="28" bestFit="1" customWidth="1"/>
    <col min="8980" max="9216" width="8.875" style="28"/>
    <col min="9217" max="9217" width="2.125" style="28" customWidth="1"/>
    <col min="9218" max="9218" width="2.375" style="28" customWidth="1"/>
    <col min="9219" max="9219" width="4.125" style="28" customWidth="1"/>
    <col min="9220" max="9220" width="4.625" style="28" customWidth="1"/>
    <col min="9221" max="9221" width="10.625" style="28" customWidth="1"/>
    <col min="9222" max="9222" width="17.625" style="28" customWidth="1"/>
    <col min="9223" max="9223" width="8.625" style="28" customWidth="1"/>
    <col min="9224" max="9224" width="6.625" style="28" customWidth="1"/>
    <col min="9225" max="9225" width="11.625" style="28" customWidth="1"/>
    <col min="9226" max="9227" width="12.625" style="28" customWidth="1"/>
    <col min="9228" max="9228" width="2.625" style="28" customWidth="1"/>
    <col min="9229" max="9229" width="13.875" style="28" bestFit="1" customWidth="1"/>
    <col min="9230" max="9230" width="10.125" style="28" bestFit="1" customWidth="1"/>
    <col min="9231" max="9232" width="8.875" style="28" customWidth="1"/>
    <col min="9233" max="9233" width="2.5" style="28" bestFit="1" customWidth="1"/>
    <col min="9234" max="9234" width="8.875" style="28" customWidth="1"/>
    <col min="9235" max="9235" width="7.5" style="28" bestFit="1" customWidth="1"/>
    <col min="9236" max="9472" width="8.875" style="28"/>
    <col min="9473" max="9473" width="2.125" style="28" customWidth="1"/>
    <col min="9474" max="9474" width="2.375" style="28" customWidth="1"/>
    <col min="9475" max="9475" width="4.125" style="28" customWidth="1"/>
    <col min="9476" max="9476" width="4.625" style="28" customWidth="1"/>
    <col min="9477" max="9477" width="10.625" style="28" customWidth="1"/>
    <col min="9478" max="9478" width="17.625" style="28" customWidth="1"/>
    <col min="9479" max="9479" width="8.625" style="28" customWidth="1"/>
    <col min="9480" max="9480" width="6.625" style="28" customWidth="1"/>
    <col min="9481" max="9481" width="11.625" style="28" customWidth="1"/>
    <col min="9482" max="9483" width="12.625" style="28" customWidth="1"/>
    <col min="9484" max="9484" width="2.625" style="28" customWidth="1"/>
    <col min="9485" max="9485" width="13.875" style="28" bestFit="1" customWidth="1"/>
    <col min="9486" max="9486" width="10.125" style="28" bestFit="1" customWidth="1"/>
    <col min="9487" max="9488" width="8.875" style="28" customWidth="1"/>
    <col min="9489" max="9489" width="2.5" style="28" bestFit="1" customWidth="1"/>
    <col min="9490" max="9490" width="8.875" style="28" customWidth="1"/>
    <col min="9491" max="9491" width="7.5" style="28" bestFit="1" customWidth="1"/>
    <col min="9492" max="9728" width="8.875" style="28"/>
    <col min="9729" max="9729" width="2.125" style="28" customWidth="1"/>
    <col min="9730" max="9730" width="2.375" style="28" customWidth="1"/>
    <col min="9731" max="9731" width="4.125" style="28" customWidth="1"/>
    <col min="9732" max="9732" width="4.625" style="28" customWidth="1"/>
    <col min="9733" max="9733" width="10.625" style="28" customWidth="1"/>
    <col min="9734" max="9734" width="17.625" style="28" customWidth="1"/>
    <col min="9735" max="9735" width="8.625" style="28" customWidth="1"/>
    <col min="9736" max="9736" width="6.625" style="28" customWidth="1"/>
    <col min="9737" max="9737" width="11.625" style="28" customWidth="1"/>
    <col min="9738" max="9739" width="12.625" style="28" customWidth="1"/>
    <col min="9740" max="9740" width="2.625" style="28" customWidth="1"/>
    <col min="9741" max="9741" width="13.875" style="28" bestFit="1" customWidth="1"/>
    <col min="9742" max="9742" width="10.125" style="28" bestFit="1" customWidth="1"/>
    <col min="9743" max="9744" width="8.875" style="28" customWidth="1"/>
    <col min="9745" max="9745" width="2.5" style="28" bestFit="1" customWidth="1"/>
    <col min="9746" max="9746" width="8.875" style="28" customWidth="1"/>
    <col min="9747" max="9747" width="7.5" style="28" bestFit="1" customWidth="1"/>
    <col min="9748" max="9984" width="8.875" style="28"/>
    <col min="9985" max="9985" width="2.125" style="28" customWidth="1"/>
    <col min="9986" max="9986" width="2.375" style="28" customWidth="1"/>
    <col min="9987" max="9987" width="4.125" style="28" customWidth="1"/>
    <col min="9988" max="9988" width="4.625" style="28" customWidth="1"/>
    <col min="9989" max="9989" width="10.625" style="28" customWidth="1"/>
    <col min="9990" max="9990" width="17.625" style="28" customWidth="1"/>
    <col min="9991" max="9991" width="8.625" style="28" customWidth="1"/>
    <col min="9992" max="9992" width="6.625" style="28" customWidth="1"/>
    <col min="9993" max="9993" width="11.625" style="28" customWidth="1"/>
    <col min="9994" max="9995" width="12.625" style="28" customWidth="1"/>
    <col min="9996" max="9996" width="2.625" style="28" customWidth="1"/>
    <col min="9997" max="9997" width="13.875" style="28" bestFit="1" customWidth="1"/>
    <col min="9998" max="9998" width="10.125" style="28" bestFit="1" customWidth="1"/>
    <col min="9999" max="10000" width="8.875" style="28" customWidth="1"/>
    <col min="10001" max="10001" width="2.5" style="28" bestFit="1" customWidth="1"/>
    <col min="10002" max="10002" width="8.875" style="28" customWidth="1"/>
    <col min="10003" max="10003" width="7.5" style="28" bestFit="1" customWidth="1"/>
    <col min="10004" max="10240" width="8.875" style="28"/>
    <col min="10241" max="10241" width="2.125" style="28" customWidth="1"/>
    <col min="10242" max="10242" width="2.375" style="28" customWidth="1"/>
    <col min="10243" max="10243" width="4.125" style="28" customWidth="1"/>
    <col min="10244" max="10244" width="4.625" style="28" customWidth="1"/>
    <col min="10245" max="10245" width="10.625" style="28" customWidth="1"/>
    <col min="10246" max="10246" width="17.625" style="28" customWidth="1"/>
    <col min="10247" max="10247" width="8.625" style="28" customWidth="1"/>
    <col min="10248" max="10248" width="6.625" style="28" customWidth="1"/>
    <col min="10249" max="10249" width="11.625" style="28" customWidth="1"/>
    <col min="10250" max="10251" width="12.625" style="28" customWidth="1"/>
    <col min="10252" max="10252" width="2.625" style="28" customWidth="1"/>
    <col min="10253" max="10253" width="13.875" style="28" bestFit="1" customWidth="1"/>
    <col min="10254" max="10254" width="10.125" style="28" bestFit="1" customWidth="1"/>
    <col min="10255" max="10256" width="8.875" style="28" customWidth="1"/>
    <col min="10257" max="10257" width="2.5" style="28" bestFit="1" customWidth="1"/>
    <col min="10258" max="10258" width="8.875" style="28" customWidth="1"/>
    <col min="10259" max="10259" width="7.5" style="28" bestFit="1" customWidth="1"/>
    <col min="10260" max="10496" width="8.875" style="28"/>
    <col min="10497" max="10497" width="2.125" style="28" customWidth="1"/>
    <col min="10498" max="10498" width="2.375" style="28" customWidth="1"/>
    <col min="10499" max="10499" width="4.125" style="28" customWidth="1"/>
    <col min="10500" max="10500" width="4.625" style="28" customWidth="1"/>
    <col min="10501" max="10501" width="10.625" style="28" customWidth="1"/>
    <col min="10502" max="10502" width="17.625" style="28" customWidth="1"/>
    <col min="10503" max="10503" width="8.625" style="28" customWidth="1"/>
    <col min="10504" max="10504" width="6.625" style="28" customWidth="1"/>
    <col min="10505" max="10505" width="11.625" style="28" customWidth="1"/>
    <col min="10506" max="10507" width="12.625" style="28" customWidth="1"/>
    <col min="10508" max="10508" width="2.625" style="28" customWidth="1"/>
    <col min="10509" max="10509" width="13.875" style="28" bestFit="1" customWidth="1"/>
    <col min="10510" max="10510" width="10.125" style="28" bestFit="1" customWidth="1"/>
    <col min="10511" max="10512" width="8.875" style="28" customWidth="1"/>
    <col min="10513" max="10513" width="2.5" style="28" bestFit="1" customWidth="1"/>
    <col min="10514" max="10514" width="8.875" style="28" customWidth="1"/>
    <col min="10515" max="10515" width="7.5" style="28" bestFit="1" customWidth="1"/>
    <col min="10516" max="10752" width="8.875" style="28"/>
    <col min="10753" max="10753" width="2.125" style="28" customWidth="1"/>
    <col min="10754" max="10754" width="2.375" style="28" customWidth="1"/>
    <col min="10755" max="10755" width="4.125" style="28" customWidth="1"/>
    <col min="10756" max="10756" width="4.625" style="28" customWidth="1"/>
    <col min="10757" max="10757" width="10.625" style="28" customWidth="1"/>
    <col min="10758" max="10758" width="17.625" style="28" customWidth="1"/>
    <col min="10759" max="10759" width="8.625" style="28" customWidth="1"/>
    <col min="10760" max="10760" width="6.625" style="28" customWidth="1"/>
    <col min="10761" max="10761" width="11.625" style="28" customWidth="1"/>
    <col min="10762" max="10763" width="12.625" style="28" customWidth="1"/>
    <col min="10764" max="10764" width="2.625" style="28" customWidth="1"/>
    <col min="10765" max="10765" width="13.875" style="28" bestFit="1" customWidth="1"/>
    <col min="10766" max="10766" width="10.125" style="28" bestFit="1" customWidth="1"/>
    <col min="10767" max="10768" width="8.875" style="28" customWidth="1"/>
    <col min="10769" max="10769" width="2.5" style="28" bestFit="1" customWidth="1"/>
    <col min="10770" max="10770" width="8.875" style="28" customWidth="1"/>
    <col min="10771" max="10771" width="7.5" style="28" bestFit="1" customWidth="1"/>
    <col min="10772" max="11008" width="8.875" style="28"/>
    <col min="11009" max="11009" width="2.125" style="28" customWidth="1"/>
    <col min="11010" max="11010" width="2.375" style="28" customWidth="1"/>
    <col min="11011" max="11011" width="4.125" style="28" customWidth="1"/>
    <col min="11012" max="11012" width="4.625" style="28" customWidth="1"/>
    <col min="11013" max="11013" width="10.625" style="28" customWidth="1"/>
    <col min="11014" max="11014" width="17.625" style="28" customWidth="1"/>
    <col min="11015" max="11015" width="8.625" style="28" customWidth="1"/>
    <col min="11016" max="11016" width="6.625" style="28" customWidth="1"/>
    <col min="11017" max="11017" width="11.625" style="28" customWidth="1"/>
    <col min="11018" max="11019" width="12.625" style="28" customWidth="1"/>
    <col min="11020" max="11020" width="2.625" style="28" customWidth="1"/>
    <col min="11021" max="11021" width="13.875" style="28" bestFit="1" customWidth="1"/>
    <col min="11022" max="11022" width="10.125" style="28" bestFit="1" customWidth="1"/>
    <col min="11023" max="11024" width="8.875" style="28" customWidth="1"/>
    <col min="11025" max="11025" width="2.5" style="28" bestFit="1" customWidth="1"/>
    <col min="11026" max="11026" width="8.875" style="28" customWidth="1"/>
    <col min="11027" max="11027" width="7.5" style="28" bestFit="1" customWidth="1"/>
    <col min="11028" max="11264" width="8.875" style="28"/>
    <col min="11265" max="11265" width="2.125" style="28" customWidth="1"/>
    <col min="11266" max="11266" width="2.375" style="28" customWidth="1"/>
    <col min="11267" max="11267" width="4.125" style="28" customWidth="1"/>
    <col min="11268" max="11268" width="4.625" style="28" customWidth="1"/>
    <col min="11269" max="11269" width="10.625" style="28" customWidth="1"/>
    <col min="11270" max="11270" width="17.625" style="28" customWidth="1"/>
    <col min="11271" max="11271" width="8.625" style="28" customWidth="1"/>
    <col min="11272" max="11272" width="6.625" style="28" customWidth="1"/>
    <col min="11273" max="11273" width="11.625" style="28" customWidth="1"/>
    <col min="11274" max="11275" width="12.625" style="28" customWidth="1"/>
    <col min="11276" max="11276" width="2.625" style="28" customWidth="1"/>
    <col min="11277" max="11277" width="13.875" style="28" bestFit="1" customWidth="1"/>
    <col min="11278" max="11278" width="10.125" style="28" bestFit="1" customWidth="1"/>
    <col min="11279" max="11280" width="8.875" style="28" customWidth="1"/>
    <col min="11281" max="11281" width="2.5" style="28" bestFit="1" customWidth="1"/>
    <col min="11282" max="11282" width="8.875" style="28" customWidth="1"/>
    <col min="11283" max="11283" width="7.5" style="28" bestFit="1" customWidth="1"/>
    <col min="11284" max="11520" width="8.875" style="28"/>
    <col min="11521" max="11521" width="2.125" style="28" customWidth="1"/>
    <col min="11522" max="11522" width="2.375" style="28" customWidth="1"/>
    <col min="11523" max="11523" width="4.125" style="28" customWidth="1"/>
    <col min="11524" max="11524" width="4.625" style="28" customWidth="1"/>
    <col min="11525" max="11525" width="10.625" style="28" customWidth="1"/>
    <col min="11526" max="11526" width="17.625" style="28" customWidth="1"/>
    <col min="11527" max="11527" width="8.625" style="28" customWidth="1"/>
    <col min="11528" max="11528" width="6.625" style="28" customWidth="1"/>
    <col min="11529" max="11529" width="11.625" style="28" customWidth="1"/>
    <col min="11530" max="11531" width="12.625" style="28" customWidth="1"/>
    <col min="11532" max="11532" width="2.625" style="28" customWidth="1"/>
    <col min="11533" max="11533" width="13.875" style="28" bestFit="1" customWidth="1"/>
    <col min="11534" max="11534" width="10.125" style="28" bestFit="1" customWidth="1"/>
    <col min="11535" max="11536" width="8.875" style="28" customWidth="1"/>
    <col min="11537" max="11537" width="2.5" style="28" bestFit="1" customWidth="1"/>
    <col min="11538" max="11538" width="8.875" style="28" customWidth="1"/>
    <col min="11539" max="11539" width="7.5" style="28" bestFit="1" customWidth="1"/>
    <col min="11540" max="11776" width="8.875" style="28"/>
    <col min="11777" max="11777" width="2.125" style="28" customWidth="1"/>
    <col min="11778" max="11778" width="2.375" style="28" customWidth="1"/>
    <col min="11779" max="11779" width="4.125" style="28" customWidth="1"/>
    <col min="11780" max="11780" width="4.625" style="28" customWidth="1"/>
    <col min="11781" max="11781" width="10.625" style="28" customWidth="1"/>
    <col min="11782" max="11782" width="17.625" style="28" customWidth="1"/>
    <col min="11783" max="11783" width="8.625" style="28" customWidth="1"/>
    <col min="11784" max="11784" width="6.625" style="28" customWidth="1"/>
    <col min="11785" max="11785" width="11.625" style="28" customWidth="1"/>
    <col min="11786" max="11787" width="12.625" style="28" customWidth="1"/>
    <col min="11788" max="11788" width="2.625" style="28" customWidth="1"/>
    <col min="11789" max="11789" width="13.875" style="28" bestFit="1" customWidth="1"/>
    <col min="11790" max="11790" width="10.125" style="28" bestFit="1" customWidth="1"/>
    <col min="11791" max="11792" width="8.875" style="28" customWidth="1"/>
    <col min="11793" max="11793" width="2.5" style="28" bestFit="1" customWidth="1"/>
    <col min="11794" max="11794" width="8.875" style="28" customWidth="1"/>
    <col min="11795" max="11795" width="7.5" style="28" bestFit="1" customWidth="1"/>
    <col min="11796" max="12032" width="8.875" style="28"/>
    <col min="12033" max="12033" width="2.125" style="28" customWidth="1"/>
    <col min="12034" max="12034" width="2.375" style="28" customWidth="1"/>
    <col min="12035" max="12035" width="4.125" style="28" customWidth="1"/>
    <col min="12036" max="12036" width="4.625" style="28" customWidth="1"/>
    <col min="12037" max="12037" width="10.625" style="28" customWidth="1"/>
    <col min="12038" max="12038" width="17.625" style="28" customWidth="1"/>
    <col min="12039" max="12039" width="8.625" style="28" customWidth="1"/>
    <col min="12040" max="12040" width="6.625" style="28" customWidth="1"/>
    <col min="12041" max="12041" width="11.625" style="28" customWidth="1"/>
    <col min="12042" max="12043" width="12.625" style="28" customWidth="1"/>
    <col min="12044" max="12044" width="2.625" style="28" customWidth="1"/>
    <col min="12045" max="12045" width="13.875" style="28" bestFit="1" customWidth="1"/>
    <col min="12046" max="12046" width="10.125" style="28" bestFit="1" customWidth="1"/>
    <col min="12047" max="12048" width="8.875" style="28" customWidth="1"/>
    <col min="12049" max="12049" width="2.5" style="28" bestFit="1" customWidth="1"/>
    <col min="12050" max="12050" width="8.875" style="28" customWidth="1"/>
    <col min="12051" max="12051" width="7.5" style="28" bestFit="1" customWidth="1"/>
    <col min="12052" max="12288" width="8.875" style="28"/>
    <col min="12289" max="12289" width="2.125" style="28" customWidth="1"/>
    <col min="12290" max="12290" width="2.375" style="28" customWidth="1"/>
    <col min="12291" max="12291" width="4.125" style="28" customWidth="1"/>
    <col min="12292" max="12292" width="4.625" style="28" customWidth="1"/>
    <col min="12293" max="12293" width="10.625" style="28" customWidth="1"/>
    <col min="12294" max="12294" width="17.625" style="28" customWidth="1"/>
    <col min="12295" max="12295" width="8.625" style="28" customWidth="1"/>
    <col min="12296" max="12296" width="6.625" style="28" customWidth="1"/>
    <col min="12297" max="12297" width="11.625" style="28" customWidth="1"/>
    <col min="12298" max="12299" width="12.625" style="28" customWidth="1"/>
    <col min="12300" max="12300" width="2.625" style="28" customWidth="1"/>
    <col min="12301" max="12301" width="13.875" style="28" bestFit="1" customWidth="1"/>
    <col min="12302" max="12302" width="10.125" style="28" bestFit="1" customWidth="1"/>
    <col min="12303" max="12304" width="8.875" style="28" customWidth="1"/>
    <col min="12305" max="12305" width="2.5" style="28" bestFit="1" customWidth="1"/>
    <col min="12306" max="12306" width="8.875" style="28" customWidth="1"/>
    <col min="12307" max="12307" width="7.5" style="28" bestFit="1" customWidth="1"/>
    <col min="12308" max="12544" width="8.875" style="28"/>
    <col min="12545" max="12545" width="2.125" style="28" customWidth="1"/>
    <col min="12546" max="12546" width="2.375" style="28" customWidth="1"/>
    <col min="12547" max="12547" width="4.125" style="28" customWidth="1"/>
    <col min="12548" max="12548" width="4.625" style="28" customWidth="1"/>
    <col min="12549" max="12549" width="10.625" style="28" customWidth="1"/>
    <col min="12550" max="12550" width="17.625" style="28" customWidth="1"/>
    <col min="12551" max="12551" width="8.625" style="28" customWidth="1"/>
    <col min="12552" max="12552" width="6.625" style="28" customWidth="1"/>
    <col min="12553" max="12553" width="11.625" style="28" customWidth="1"/>
    <col min="12554" max="12555" width="12.625" style="28" customWidth="1"/>
    <col min="12556" max="12556" width="2.625" style="28" customWidth="1"/>
    <col min="12557" max="12557" width="13.875" style="28" bestFit="1" customWidth="1"/>
    <col min="12558" max="12558" width="10.125" style="28" bestFit="1" customWidth="1"/>
    <col min="12559" max="12560" width="8.875" style="28" customWidth="1"/>
    <col min="12561" max="12561" width="2.5" style="28" bestFit="1" customWidth="1"/>
    <col min="12562" max="12562" width="8.875" style="28" customWidth="1"/>
    <col min="12563" max="12563" width="7.5" style="28" bestFit="1" customWidth="1"/>
    <col min="12564" max="12800" width="8.875" style="28"/>
    <col min="12801" max="12801" width="2.125" style="28" customWidth="1"/>
    <col min="12802" max="12802" width="2.375" style="28" customWidth="1"/>
    <col min="12803" max="12803" width="4.125" style="28" customWidth="1"/>
    <col min="12804" max="12804" width="4.625" style="28" customWidth="1"/>
    <col min="12805" max="12805" width="10.625" style="28" customWidth="1"/>
    <col min="12806" max="12806" width="17.625" style="28" customWidth="1"/>
    <col min="12807" max="12807" width="8.625" style="28" customWidth="1"/>
    <col min="12808" max="12808" width="6.625" style="28" customWidth="1"/>
    <col min="12809" max="12809" width="11.625" style="28" customWidth="1"/>
    <col min="12810" max="12811" width="12.625" style="28" customWidth="1"/>
    <col min="12812" max="12812" width="2.625" style="28" customWidth="1"/>
    <col min="12813" max="12813" width="13.875" style="28" bestFit="1" customWidth="1"/>
    <col min="12814" max="12814" width="10.125" style="28" bestFit="1" customWidth="1"/>
    <col min="12815" max="12816" width="8.875" style="28" customWidth="1"/>
    <col min="12817" max="12817" width="2.5" style="28" bestFit="1" customWidth="1"/>
    <col min="12818" max="12818" width="8.875" style="28" customWidth="1"/>
    <col min="12819" max="12819" width="7.5" style="28" bestFit="1" customWidth="1"/>
    <col min="12820" max="13056" width="8.875" style="28"/>
    <col min="13057" max="13057" width="2.125" style="28" customWidth="1"/>
    <col min="13058" max="13058" width="2.375" style="28" customWidth="1"/>
    <col min="13059" max="13059" width="4.125" style="28" customWidth="1"/>
    <col min="13060" max="13060" width="4.625" style="28" customWidth="1"/>
    <col min="13061" max="13061" width="10.625" style="28" customWidth="1"/>
    <col min="13062" max="13062" width="17.625" style="28" customWidth="1"/>
    <col min="13063" max="13063" width="8.625" style="28" customWidth="1"/>
    <col min="13064" max="13064" width="6.625" style="28" customWidth="1"/>
    <col min="13065" max="13065" width="11.625" style="28" customWidth="1"/>
    <col min="13066" max="13067" width="12.625" style="28" customWidth="1"/>
    <col min="13068" max="13068" width="2.625" style="28" customWidth="1"/>
    <col min="13069" max="13069" width="13.875" style="28" bestFit="1" customWidth="1"/>
    <col min="13070" max="13070" width="10.125" style="28" bestFit="1" customWidth="1"/>
    <col min="13071" max="13072" width="8.875" style="28" customWidth="1"/>
    <col min="13073" max="13073" width="2.5" style="28" bestFit="1" customWidth="1"/>
    <col min="13074" max="13074" width="8.875" style="28" customWidth="1"/>
    <col min="13075" max="13075" width="7.5" style="28" bestFit="1" customWidth="1"/>
    <col min="13076" max="13312" width="8.875" style="28"/>
    <col min="13313" max="13313" width="2.125" style="28" customWidth="1"/>
    <col min="13314" max="13314" width="2.375" style="28" customWidth="1"/>
    <col min="13315" max="13315" width="4.125" style="28" customWidth="1"/>
    <col min="13316" max="13316" width="4.625" style="28" customWidth="1"/>
    <col min="13317" max="13317" width="10.625" style="28" customWidth="1"/>
    <col min="13318" max="13318" width="17.625" style="28" customWidth="1"/>
    <col min="13319" max="13319" width="8.625" style="28" customWidth="1"/>
    <col min="13320" max="13320" width="6.625" style="28" customWidth="1"/>
    <col min="13321" max="13321" width="11.625" style="28" customWidth="1"/>
    <col min="13322" max="13323" width="12.625" style="28" customWidth="1"/>
    <col min="13324" max="13324" width="2.625" style="28" customWidth="1"/>
    <col min="13325" max="13325" width="13.875" style="28" bestFit="1" customWidth="1"/>
    <col min="13326" max="13326" width="10.125" style="28" bestFit="1" customWidth="1"/>
    <col min="13327" max="13328" width="8.875" style="28" customWidth="1"/>
    <col min="13329" max="13329" width="2.5" style="28" bestFit="1" customWidth="1"/>
    <col min="13330" max="13330" width="8.875" style="28" customWidth="1"/>
    <col min="13331" max="13331" width="7.5" style="28" bestFit="1" customWidth="1"/>
    <col min="13332" max="13568" width="8.875" style="28"/>
    <col min="13569" max="13569" width="2.125" style="28" customWidth="1"/>
    <col min="13570" max="13570" width="2.375" style="28" customWidth="1"/>
    <col min="13571" max="13571" width="4.125" style="28" customWidth="1"/>
    <col min="13572" max="13572" width="4.625" style="28" customWidth="1"/>
    <col min="13573" max="13573" width="10.625" style="28" customWidth="1"/>
    <col min="13574" max="13574" width="17.625" style="28" customWidth="1"/>
    <col min="13575" max="13575" width="8.625" style="28" customWidth="1"/>
    <col min="13576" max="13576" width="6.625" style="28" customWidth="1"/>
    <col min="13577" max="13577" width="11.625" style="28" customWidth="1"/>
    <col min="13578" max="13579" width="12.625" style="28" customWidth="1"/>
    <col min="13580" max="13580" width="2.625" style="28" customWidth="1"/>
    <col min="13581" max="13581" width="13.875" style="28" bestFit="1" customWidth="1"/>
    <col min="13582" max="13582" width="10.125" style="28" bestFit="1" customWidth="1"/>
    <col min="13583" max="13584" width="8.875" style="28" customWidth="1"/>
    <col min="13585" max="13585" width="2.5" style="28" bestFit="1" customWidth="1"/>
    <col min="13586" max="13586" width="8.875" style="28" customWidth="1"/>
    <col min="13587" max="13587" width="7.5" style="28" bestFit="1" customWidth="1"/>
    <col min="13588" max="13824" width="8.875" style="28"/>
    <col min="13825" max="13825" width="2.125" style="28" customWidth="1"/>
    <col min="13826" max="13826" width="2.375" style="28" customWidth="1"/>
    <col min="13827" max="13827" width="4.125" style="28" customWidth="1"/>
    <col min="13828" max="13828" width="4.625" style="28" customWidth="1"/>
    <col min="13829" max="13829" width="10.625" style="28" customWidth="1"/>
    <col min="13830" max="13830" width="17.625" style="28" customWidth="1"/>
    <col min="13831" max="13831" width="8.625" style="28" customWidth="1"/>
    <col min="13832" max="13832" width="6.625" style="28" customWidth="1"/>
    <col min="13833" max="13833" width="11.625" style="28" customWidth="1"/>
    <col min="13834" max="13835" width="12.625" style="28" customWidth="1"/>
    <col min="13836" max="13836" width="2.625" style="28" customWidth="1"/>
    <col min="13837" max="13837" width="13.875" style="28" bestFit="1" customWidth="1"/>
    <col min="13838" max="13838" width="10.125" style="28" bestFit="1" customWidth="1"/>
    <col min="13839" max="13840" width="8.875" style="28" customWidth="1"/>
    <col min="13841" max="13841" width="2.5" style="28" bestFit="1" customWidth="1"/>
    <col min="13842" max="13842" width="8.875" style="28" customWidth="1"/>
    <col min="13843" max="13843" width="7.5" style="28" bestFit="1" customWidth="1"/>
    <col min="13844" max="14080" width="8.875" style="28"/>
    <col min="14081" max="14081" width="2.125" style="28" customWidth="1"/>
    <col min="14082" max="14082" width="2.375" style="28" customWidth="1"/>
    <col min="14083" max="14083" width="4.125" style="28" customWidth="1"/>
    <col min="14084" max="14084" width="4.625" style="28" customWidth="1"/>
    <col min="14085" max="14085" width="10.625" style="28" customWidth="1"/>
    <col min="14086" max="14086" width="17.625" style="28" customWidth="1"/>
    <col min="14087" max="14087" width="8.625" style="28" customWidth="1"/>
    <col min="14088" max="14088" width="6.625" style="28" customWidth="1"/>
    <col min="14089" max="14089" width="11.625" style="28" customWidth="1"/>
    <col min="14090" max="14091" width="12.625" style="28" customWidth="1"/>
    <col min="14092" max="14092" width="2.625" style="28" customWidth="1"/>
    <col min="14093" max="14093" width="13.875" style="28" bestFit="1" customWidth="1"/>
    <col min="14094" max="14094" width="10.125" style="28" bestFit="1" customWidth="1"/>
    <col min="14095" max="14096" width="8.875" style="28" customWidth="1"/>
    <col min="14097" max="14097" width="2.5" style="28" bestFit="1" customWidth="1"/>
    <col min="14098" max="14098" width="8.875" style="28" customWidth="1"/>
    <col min="14099" max="14099" width="7.5" style="28" bestFit="1" customWidth="1"/>
    <col min="14100" max="14336" width="8.875" style="28"/>
    <col min="14337" max="14337" width="2.125" style="28" customWidth="1"/>
    <col min="14338" max="14338" width="2.375" style="28" customWidth="1"/>
    <col min="14339" max="14339" width="4.125" style="28" customWidth="1"/>
    <col min="14340" max="14340" width="4.625" style="28" customWidth="1"/>
    <col min="14341" max="14341" width="10.625" style="28" customWidth="1"/>
    <col min="14342" max="14342" width="17.625" style="28" customWidth="1"/>
    <col min="14343" max="14343" width="8.625" style="28" customWidth="1"/>
    <col min="14344" max="14344" width="6.625" style="28" customWidth="1"/>
    <col min="14345" max="14345" width="11.625" style="28" customWidth="1"/>
    <col min="14346" max="14347" width="12.625" style="28" customWidth="1"/>
    <col min="14348" max="14348" width="2.625" style="28" customWidth="1"/>
    <col min="14349" max="14349" width="13.875" style="28" bestFit="1" customWidth="1"/>
    <col min="14350" max="14350" width="10.125" style="28" bestFit="1" customWidth="1"/>
    <col min="14351" max="14352" width="8.875" style="28" customWidth="1"/>
    <col min="14353" max="14353" width="2.5" style="28" bestFit="1" customWidth="1"/>
    <col min="14354" max="14354" width="8.875" style="28" customWidth="1"/>
    <col min="14355" max="14355" width="7.5" style="28" bestFit="1" customWidth="1"/>
    <col min="14356" max="14592" width="8.875" style="28"/>
    <col min="14593" max="14593" width="2.125" style="28" customWidth="1"/>
    <col min="14594" max="14594" width="2.375" style="28" customWidth="1"/>
    <col min="14595" max="14595" width="4.125" style="28" customWidth="1"/>
    <col min="14596" max="14596" width="4.625" style="28" customWidth="1"/>
    <col min="14597" max="14597" width="10.625" style="28" customWidth="1"/>
    <col min="14598" max="14598" width="17.625" style="28" customWidth="1"/>
    <col min="14599" max="14599" width="8.625" style="28" customWidth="1"/>
    <col min="14600" max="14600" width="6.625" style="28" customWidth="1"/>
    <col min="14601" max="14601" width="11.625" style="28" customWidth="1"/>
    <col min="14602" max="14603" width="12.625" style="28" customWidth="1"/>
    <col min="14604" max="14604" width="2.625" style="28" customWidth="1"/>
    <col min="14605" max="14605" width="13.875" style="28" bestFit="1" customWidth="1"/>
    <col min="14606" max="14606" width="10.125" style="28" bestFit="1" customWidth="1"/>
    <col min="14607" max="14608" width="8.875" style="28" customWidth="1"/>
    <col min="14609" max="14609" width="2.5" style="28" bestFit="1" customWidth="1"/>
    <col min="14610" max="14610" width="8.875" style="28" customWidth="1"/>
    <col min="14611" max="14611" width="7.5" style="28" bestFit="1" customWidth="1"/>
    <col min="14612" max="14848" width="8.875" style="28"/>
    <col min="14849" max="14849" width="2.125" style="28" customWidth="1"/>
    <col min="14850" max="14850" width="2.375" style="28" customWidth="1"/>
    <col min="14851" max="14851" width="4.125" style="28" customWidth="1"/>
    <col min="14852" max="14852" width="4.625" style="28" customWidth="1"/>
    <col min="14853" max="14853" width="10.625" style="28" customWidth="1"/>
    <col min="14854" max="14854" width="17.625" style="28" customWidth="1"/>
    <col min="14855" max="14855" width="8.625" style="28" customWidth="1"/>
    <col min="14856" max="14856" width="6.625" style="28" customWidth="1"/>
    <col min="14857" max="14857" width="11.625" style="28" customWidth="1"/>
    <col min="14858" max="14859" width="12.625" style="28" customWidth="1"/>
    <col min="14860" max="14860" width="2.625" style="28" customWidth="1"/>
    <col min="14861" max="14861" width="13.875" style="28" bestFit="1" customWidth="1"/>
    <col min="14862" max="14862" width="10.125" style="28" bestFit="1" customWidth="1"/>
    <col min="14863" max="14864" width="8.875" style="28" customWidth="1"/>
    <col min="14865" max="14865" width="2.5" style="28" bestFit="1" customWidth="1"/>
    <col min="14866" max="14866" width="8.875" style="28" customWidth="1"/>
    <col min="14867" max="14867" width="7.5" style="28" bestFit="1" customWidth="1"/>
    <col min="14868" max="15104" width="8.875" style="28"/>
    <col min="15105" max="15105" width="2.125" style="28" customWidth="1"/>
    <col min="15106" max="15106" width="2.375" style="28" customWidth="1"/>
    <col min="15107" max="15107" width="4.125" style="28" customWidth="1"/>
    <col min="15108" max="15108" width="4.625" style="28" customWidth="1"/>
    <col min="15109" max="15109" width="10.625" style="28" customWidth="1"/>
    <col min="15110" max="15110" width="17.625" style="28" customWidth="1"/>
    <col min="15111" max="15111" width="8.625" style="28" customWidth="1"/>
    <col min="15112" max="15112" width="6.625" style="28" customWidth="1"/>
    <col min="15113" max="15113" width="11.625" style="28" customWidth="1"/>
    <col min="15114" max="15115" width="12.625" style="28" customWidth="1"/>
    <col min="15116" max="15116" width="2.625" style="28" customWidth="1"/>
    <col min="15117" max="15117" width="13.875" style="28" bestFit="1" customWidth="1"/>
    <col min="15118" max="15118" width="10.125" style="28" bestFit="1" customWidth="1"/>
    <col min="15119" max="15120" width="8.875" style="28" customWidth="1"/>
    <col min="15121" max="15121" width="2.5" style="28" bestFit="1" customWidth="1"/>
    <col min="15122" max="15122" width="8.875" style="28" customWidth="1"/>
    <col min="15123" max="15123" width="7.5" style="28" bestFit="1" customWidth="1"/>
    <col min="15124" max="15360" width="8.875" style="28"/>
    <col min="15361" max="15361" width="2.125" style="28" customWidth="1"/>
    <col min="15362" max="15362" width="2.375" style="28" customWidth="1"/>
    <col min="15363" max="15363" width="4.125" style="28" customWidth="1"/>
    <col min="15364" max="15364" width="4.625" style="28" customWidth="1"/>
    <col min="15365" max="15365" width="10.625" style="28" customWidth="1"/>
    <col min="15366" max="15366" width="17.625" style="28" customWidth="1"/>
    <col min="15367" max="15367" width="8.625" style="28" customWidth="1"/>
    <col min="15368" max="15368" width="6.625" style="28" customWidth="1"/>
    <col min="15369" max="15369" width="11.625" style="28" customWidth="1"/>
    <col min="15370" max="15371" width="12.625" style="28" customWidth="1"/>
    <col min="15372" max="15372" width="2.625" style="28" customWidth="1"/>
    <col min="15373" max="15373" width="13.875" style="28" bestFit="1" customWidth="1"/>
    <col min="15374" max="15374" width="10.125" style="28" bestFit="1" customWidth="1"/>
    <col min="15375" max="15376" width="8.875" style="28" customWidth="1"/>
    <col min="15377" max="15377" width="2.5" style="28" bestFit="1" customWidth="1"/>
    <col min="15378" max="15378" width="8.875" style="28" customWidth="1"/>
    <col min="15379" max="15379" width="7.5" style="28" bestFit="1" customWidth="1"/>
    <col min="15380" max="15616" width="8.875" style="28"/>
    <col min="15617" max="15617" width="2.125" style="28" customWidth="1"/>
    <col min="15618" max="15618" width="2.375" style="28" customWidth="1"/>
    <col min="15619" max="15619" width="4.125" style="28" customWidth="1"/>
    <col min="15620" max="15620" width="4.625" style="28" customWidth="1"/>
    <col min="15621" max="15621" width="10.625" style="28" customWidth="1"/>
    <col min="15622" max="15622" width="17.625" style="28" customWidth="1"/>
    <col min="15623" max="15623" width="8.625" style="28" customWidth="1"/>
    <col min="15624" max="15624" width="6.625" style="28" customWidth="1"/>
    <col min="15625" max="15625" width="11.625" style="28" customWidth="1"/>
    <col min="15626" max="15627" width="12.625" style="28" customWidth="1"/>
    <col min="15628" max="15628" width="2.625" style="28" customWidth="1"/>
    <col min="15629" max="15629" width="13.875" style="28" bestFit="1" customWidth="1"/>
    <col min="15630" max="15630" width="10.125" style="28" bestFit="1" customWidth="1"/>
    <col min="15631" max="15632" width="8.875" style="28" customWidth="1"/>
    <col min="15633" max="15633" width="2.5" style="28" bestFit="1" customWidth="1"/>
    <col min="15634" max="15634" width="8.875" style="28" customWidth="1"/>
    <col min="15635" max="15635" width="7.5" style="28" bestFit="1" customWidth="1"/>
    <col min="15636" max="15872" width="8.875" style="28"/>
    <col min="15873" max="15873" width="2.125" style="28" customWidth="1"/>
    <col min="15874" max="15874" width="2.375" style="28" customWidth="1"/>
    <col min="15875" max="15875" width="4.125" style="28" customWidth="1"/>
    <col min="15876" max="15876" width="4.625" style="28" customWidth="1"/>
    <col min="15877" max="15877" width="10.625" style="28" customWidth="1"/>
    <col min="15878" max="15878" width="17.625" style="28" customWidth="1"/>
    <col min="15879" max="15879" width="8.625" style="28" customWidth="1"/>
    <col min="15880" max="15880" width="6.625" style="28" customWidth="1"/>
    <col min="15881" max="15881" width="11.625" style="28" customWidth="1"/>
    <col min="15882" max="15883" width="12.625" style="28" customWidth="1"/>
    <col min="15884" max="15884" width="2.625" style="28" customWidth="1"/>
    <col min="15885" max="15885" width="13.875" style="28" bestFit="1" customWidth="1"/>
    <col min="15886" max="15886" width="10.125" style="28" bestFit="1" customWidth="1"/>
    <col min="15887" max="15888" width="8.875" style="28" customWidth="1"/>
    <col min="15889" max="15889" width="2.5" style="28" bestFit="1" customWidth="1"/>
    <col min="15890" max="15890" width="8.875" style="28" customWidth="1"/>
    <col min="15891" max="15891" width="7.5" style="28" bestFit="1" customWidth="1"/>
    <col min="15892" max="16128" width="8.875" style="28"/>
    <col min="16129" max="16129" width="2.125" style="28" customWidth="1"/>
    <col min="16130" max="16130" width="2.375" style="28" customWidth="1"/>
    <col min="16131" max="16131" width="4.125" style="28" customWidth="1"/>
    <col min="16132" max="16132" width="4.625" style="28" customWidth="1"/>
    <col min="16133" max="16133" width="10.625" style="28" customWidth="1"/>
    <col min="16134" max="16134" width="17.625" style="28" customWidth="1"/>
    <col min="16135" max="16135" width="8.625" style="28" customWidth="1"/>
    <col min="16136" max="16136" width="6.625" style="28" customWidth="1"/>
    <col min="16137" max="16137" width="11.625" style="28" customWidth="1"/>
    <col min="16138" max="16139" width="12.625" style="28" customWidth="1"/>
    <col min="16140" max="16140" width="2.625" style="28" customWidth="1"/>
    <col min="16141" max="16141" width="13.875" style="28" bestFit="1" customWidth="1"/>
    <col min="16142" max="16142" width="10.125" style="28" bestFit="1" customWidth="1"/>
    <col min="16143" max="16144" width="8.875" style="28" customWidth="1"/>
    <col min="16145" max="16145" width="2.5" style="28" bestFit="1" customWidth="1"/>
    <col min="16146" max="16146" width="8.875" style="28" customWidth="1"/>
    <col min="16147" max="16147" width="7.5" style="28" bestFit="1" customWidth="1"/>
    <col min="16148" max="16384" width="8.875" style="28"/>
  </cols>
  <sheetData>
    <row r="1" spans="1:23">
      <c r="A1" s="185"/>
      <c r="B1" s="185"/>
      <c r="C1" s="185"/>
      <c r="D1" s="185"/>
      <c r="E1" s="185"/>
      <c r="F1" s="185"/>
      <c r="G1" s="185"/>
      <c r="H1" s="185"/>
      <c r="I1" s="185"/>
      <c r="J1" s="185"/>
      <c r="K1" s="185"/>
    </row>
    <row r="2" spans="1:23" s="35" customFormat="1" ht="24" customHeight="1">
      <c r="A2" s="29" t="s">
        <v>23</v>
      </c>
      <c r="B2" s="30">
        <f>[1]予算一覧!G2</f>
        <v>4</v>
      </c>
      <c r="C2" s="31" t="s">
        <v>24</v>
      </c>
      <c r="D2" s="186" t="s">
        <v>25</v>
      </c>
      <c r="E2" s="188" t="s">
        <v>26</v>
      </c>
      <c r="F2" s="188"/>
      <c r="G2" s="188"/>
      <c r="H2" s="190" t="s">
        <v>27</v>
      </c>
      <c r="I2" s="192" t="s">
        <v>28</v>
      </c>
      <c r="J2" s="194" t="s">
        <v>29</v>
      </c>
      <c r="K2" s="196" t="s">
        <v>30</v>
      </c>
      <c r="L2" s="32"/>
      <c r="M2" s="33"/>
      <c r="N2" s="33"/>
      <c r="O2" s="34"/>
      <c r="P2" s="34"/>
    </row>
    <row r="3" spans="1:23" s="35" customFormat="1" ht="24" customHeight="1">
      <c r="A3" s="198" t="s">
        <v>31</v>
      </c>
      <c r="B3" s="199"/>
      <c r="C3" s="200"/>
      <c r="D3" s="187"/>
      <c r="E3" s="189"/>
      <c r="F3" s="189"/>
      <c r="G3" s="189"/>
      <c r="H3" s="191"/>
      <c r="I3" s="193"/>
      <c r="J3" s="195"/>
      <c r="K3" s="197"/>
      <c r="L3" s="32"/>
      <c r="M3" s="33"/>
      <c r="N3" s="33"/>
      <c r="O3" s="36" t="s">
        <v>32</v>
      </c>
      <c r="P3" s="36" t="s">
        <v>33</v>
      </c>
      <c r="Q3" s="37"/>
      <c r="R3" s="38" t="s">
        <v>34</v>
      </c>
    </row>
    <row r="4" spans="1:23" ht="24" customHeight="1">
      <c r="A4" s="183">
        <v>4</v>
      </c>
      <c r="B4" s="184"/>
      <c r="C4" s="39">
        <v>1</v>
      </c>
      <c r="D4" s="40"/>
      <c r="E4" s="41"/>
      <c r="F4" s="41" t="s">
        <v>35</v>
      </c>
      <c r="G4" s="41"/>
      <c r="H4" s="42"/>
      <c r="I4" s="43">
        <f>予算額!H4</f>
        <v>0</v>
      </c>
      <c r="J4" s="44"/>
      <c r="K4" s="45">
        <f>I4-J4</f>
        <v>0</v>
      </c>
      <c r="L4" s="46"/>
      <c r="M4" s="47" t="s">
        <v>52</v>
      </c>
      <c r="N4" s="48">
        <f>SUMIF($E$4:$E$313,M4,$J$4:$J$313)</f>
        <v>0</v>
      </c>
      <c r="O4" s="49">
        <f>予算額!H7</f>
        <v>0</v>
      </c>
      <c r="P4" s="49">
        <f>INT(O4/12)</f>
        <v>0</v>
      </c>
      <c r="Q4" s="37"/>
      <c r="R4" s="50">
        <f ca="1">P4*予算額!K1</f>
        <v>0</v>
      </c>
    </row>
    <row r="5" spans="1:23" ht="24" customHeight="1">
      <c r="A5" s="170"/>
      <c r="B5" s="171"/>
      <c r="C5" s="51"/>
      <c r="D5" s="52"/>
      <c r="E5" s="53"/>
      <c r="F5" s="53"/>
      <c r="G5" s="53"/>
      <c r="H5" s="54"/>
      <c r="I5" s="44"/>
      <c r="J5" s="44"/>
      <c r="K5" s="45" t="str">
        <f>IF(AND(I5="",J5=""),"",K4+I5-J5)</f>
        <v/>
      </c>
      <c r="L5" s="46"/>
      <c r="M5" s="47" t="s">
        <v>53</v>
      </c>
      <c r="N5" s="55">
        <f>SUMIF($E$4:$E$313,M5,$J$4:$J$313)</f>
        <v>0</v>
      </c>
      <c r="O5" s="49">
        <f>予算額!H8</f>
        <v>0</v>
      </c>
      <c r="P5" s="56">
        <f t="shared" ref="P5:P16" si="0">INT(O5/12)</f>
        <v>0</v>
      </c>
      <c r="Q5" s="57"/>
      <c r="R5" s="50">
        <f ca="1">P5*予算額!K1</f>
        <v>0</v>
      </c>
    </row>
    <row r="6" spans="1:23" ht="24" customHeight="1">
      <c r="A6" s="170"/>
      <c r="B6" s="171"/>
      <c r="C6" s="51"/>
      <c r="D6" s="52"/>
      <c r="E6" s="53"/>
      <c r="F6" s="53"/>
      <c r="G6" s="53"/>
      <c r="H6" s="54"/>
      <c r="I6" s="44"/>
      <c r="J6" s="44"/>
      <c r="K6" s="45" t="str">
        <f t="shared" ref="K6:K33" si="1">IF(AND(I6="",J6=""),"",K5+I6-J6)</f>
        <v/>
      </c>
      <c r="L6" s="46"/>
      <c r="M6" s="47" t="s">
        <v>54</v>
      </c>
      <c r="N6" s="55">
        <f t="shared" ref="N6:N16" si="2">SUMIF($E$4:$E$313,M6,$J$4:$J$313)</f>
        <v>0</v>
      </c>
      <c r="O6" s="49">
        <f>予算額!H9</f>
        <v>0</v>
      </c>
      <c r="P6" s="56">
        <f t="shared" si="0"/>
        <v>0</v>
      </c>
      <c r="Q6" s="57"/>
      <c r="R6" s="50">
        <f ca="1">P6*予算額!K1</f>
        <v>0</v>
      </c>
    </row>
    <row r="7" spans="1:23" ht="24" customHeight="1">
      <c r="A7" s="170"/>
      <c r="B7" s="171"/>
      <c r="C7" s="51"/>
      <c r="D7" s="52"/>
      <c r="E7" s="53"/>
      <c r="F7" s="53"/>
      <c r="G7" s="53"/>
      <c r="H7" s="54"/>
      <c r="I7" s="44"/>
      <c r="J7" s="44"/>
      <c r="K7" s="45" t="str">
        <f t="shared" si="1"/>
        <v/>
      </c>
      <c r="L7" s="46"/>
      <c r="M7" s="47" t="s">
        <v>55</v>
      </c>
      <c r="N7" s="55">
        <f t="shared" si="2"/>
        <v>0</v>
      </c>
      <c r="O7" s="49">
        <f>予算額!H10</f>
        <v>0</v>
      </c>
      <c r="P7" s="56">
        <f t="shared" si="0"/>
        <v>0</v>
      </c>
      <c r="Q7" s="57"/>
      <c r="R7" s="50">
        <f ca="1">P7*予算額!K1</f>
        <v>0</v>
      </c>
    </row>
    <row r="8" spans="1:23" ht="24" customHeight="1">
      <c r="A8" s="170"/>
      <c r="B8" s="171"/>
      <c r="C8" s="51"/>
      <c r="D8" s="52"/>
      <c r="E8" s="53"/>
      <c r="F8" s="53"/>
      <c r="G8" s="53"/>
      <c r="H8" s="54"/>
      <c r="I8" s="44"/>
      <c r="J8" s="44"/>
      <c r="K8" s="45" t="str">
        <f t="shared" si="1"/>
        <v/>
      </c>
      <c r="L8" s="46"/>
      <c r="M8" s="47" t="s">
        <v>56</v>
      </c>
      <c r="N8" s="55">
        <f t="shared" si="2"/>
        <v>0</v>
      </c>
      <c r="O8" s="49">
        <f>予算額!H11</f>
        <v>0</v>
      </c>
      <c r="P8" s="56">
        <f t="shared" si="0"/>
        <v>0</v>
      </c>
      <c r="Q8" s="57"/>
      <c r="R8" s="50">
        <f ca="1">P8*予算額!K1</f>
        <v>0</v>
      </c>
    </row>
    <row r="9" spans="1:23" ht="24" customHeight="1">
      <c r="A9" s="170"/>
      <c r="B9" s="171"/>
      <c r="C9" s="51"/>
      <c r="D9" s="52"/>
      <c r="E9" s="53"/>
      <c r="F9" s="53"/>
      <c r="G9" s="53"/>
      <c r="H9" s="54"/>
      <c r="I9" s="44"/>
      <c r="J9" s="44"/>
      <c r="K9" s="45" t="str">
        <f t="shared" si="1"/>
        <v/>
      </c>
      <c r="L9" s="46"/>
      <c r="M9" s="47" t="s">
        <v>57</v>
      </c>
      <c r="N9" s="55">
        <f t="shared" si="2"/>
        <v>0</v>
      </c>
      <c r="O9" s="49">
        <f>予算額!H12</f>
        <v>0</v>
      </c>
      <c r="P9" s="56">
        <f t="shared" si="0"/>
        <v>0</v>
      </c>
      <c r="Q9" s="57"/>
      <c r="R9" s="50">
        <f ca="1">P9*予算額!K1</f>
        <v>0</v>
      </c>
    </row>
    <row r="10" spans="1:23" ht="24" customHeight="1">
      <c r="A10" s="170"/>
      <c r="B10" s="171"/>
      <c r="C10" s="51"/>
      <c r="D10" s="52"/>
      <c r="E10" s="53"/>
      <c r="F10" s="53"/>
      <c r="G10" s="53"/>
      <c r="H10" s="54"/>
      <c r="I10" s="44"/>
      <c r="J10" s="44"/>
      <c r="K10" s="45" t="str">
        <f t="shared" si="1"/>
        <v/>
      </c>
      <c r="L10" s="46"/>
      <c r="M10" s="47" t="s">
        <v>58</v>
      </c>
      <c r="N10" s="55">
        <f t="shared" si="2"/>
        <v>0</v>
      </c>
      <c r="O10" s="49">
        <f>予算額!H13</f>
        <v>0</v>
      </c>
      <c r="P10" s="56">
        <f t="shared" si="0"/>
        <v>0</v>
      </c>
      <c r="Q10" s="57"/>
      <c r="R10" s="50">
        <f ca="1">P10*予算額!K1</f>
        <v>0</v>
      </c>
    </row>
    <row r="11" spans="1:23" ht="24" customHeight="1">
      <c r="A11" s="170"/>
      <c r="B11" s="171"/>
      <c r="C11" s="51"/>
      <c r="D11" s="52"/>
      <c r="E11" s="53"/>
      <c r="F11" s="53"/>
      <c r="G11" s="53"/>
      <c r="H11" s="54"/>
      <c r="I11" s="44"/>
      <c r="J11" s="44"/>
      <c r="K11" s="45" t="str">
        <f t="shared" si="1"/>
        <v/>
      </c>
      <c r="L11" s="46"/>
      <c r="M11" s="47" t="s">
        <v>59</v>
      </c>
      <c r="N11" s="55">
        <f t="shared" si="2"/>
        <v>0</v>
      </c>
      <c r="O11" s="49">
        <f>予算額!H14</f>
        <v>0</v>
      </c>
      <c r="P11" s="56">
        <f t="shared" si="0"/>
        <v>0</v>
      </c>
      <c r="Q11" s="57"/>
      <c r="R11" s="50">
        <f ca="1">P11*予算額!K1</f>
        <v>0</v>
      </c>
    </row>
    <row r="12" spans="1:23" ht="24" customHeight="1">
      <c r="A12" s="170"/>
      <c r="B12" s="171"/>
      <c r="C12" s="51"/>
      <c r="D12" s="52"/>
      <c r="E12" s="53"/>
      <c r="F12" s="53"/>
      <c r="G12" s="53"/>
      <c r="H12" s="54"/>
      <c r="I12" s="44"/>
      <c r="J12" s="44"/>
      <c r="K12" s="45" t="str">
        <f t="shared" si="1"/>
        <v/>
      </c>
      <c r="L12" s="46"/>
      <c r="M12" s="47"/>
      <c r="N12" s="55">
        <f t="shared" si="2"/>
        <v>0</v>
      </c>
      <c r="O12" s="56"/>
      <c r="P12" s="56">
        <f t="shared" si="0"/>
        <v>0</v>
      </c>
      <c r="Q12" s="57"/>
      <c r="R12" s="50">
        <f ca="1">P12*予算額!K1</f>
        <v>0</v>
      </c>
    </row>
    <row r="13" spans="1:23" ht="24" customHeight="1">
      <c r="A13" s="170"/>
      <c r="B13" s="171"/>
      <c r="C13" s="51"/>
      <c r="D13" s="52"/>
      <c r="E13" s="53"/>
      <c r="F13" s="53"/>
      <c r="G13" s="110"/>
      <c r="H13" s="54"/>
      <c r="I13" s="44"/>
      <c r="J13" s="44"/>
      <c r="K13" s="45" t="str">
        <f t="shared" si="1"/>
        <v/>
      </c>
      <c r="L13" s="46"/>
      <c r="M13" s="47"/>
      <c r="N13" s="55">
        <f t="shared" si="2"/>
        <v>0</v>
      </c>
      <c r="O13" s="56"/>
      <c r="P13" s="56">
        <f t="shared" si="0"/>
        <v>0</v>
      </c>
      <c r="Q13" s="57"/>
      <c r="R13" s="50">
        <f ca="1">P13*予算額!K1</f>
        <v>0</v>
      </c>
      <c r="W13" s="34"/>
    </row>
    <row r="14" spans="1:23" ht="24" customHeight="1">
      <c r="A14" s="170"/>
      <c r="B14" s="171"/>
      <c r="C14" s="51"/>
      <c r="D14" s="52"/>
      <c r="E14" s="53"/>
      <c r="F14" s="53"/>
      <c r="G14" s="53"/>
      <c r="H14" s="54"/>
      <c r="I14" s="44"/>
      <c r="J14" s="44"/>
      <c r="K14" s="45" t="str">
        <f t="shared" si="1"/>
        <v/>
      </c>
      <c r="L14" s="46"/>
      <c r="M14" s="47"/>
      <c r="N14" s="55">
        <f t="shared" si="2"/>
        <v>0</v>
      </c>
      <c r="O14" s="56"/>
      <c r="P14" s="56">
        <f t="shared" si="0"/>
        <v>0</v>
      </c>
      <c r="Q14" s="57"/>
      <c r="R14" s="50">
        <f ca="1">P14*予算額!K1</f>
        <v>0</v>
      </c>
    </row>
    <row r="15" spans="1:23" ht="24" customHeight="1">
      <c r="A15" s="170"/>
      <c r="B15" s="171"/>
      <c r="C15" s="51"/>
      <c r="D15" s="52"/>
      <c r="E15" s="53"/>
      <c r="F15" s="53"/>
      <c r="G15" s="53"/>
      <c r="H15" s="54"/>
      <c r="I15" s="44"/>
      <c r="J15" s="44"/>
      <c r="K15" s="45" t="str">
        <f t="shared" si="1"/>
        <v/>
      </c>
      <c r="L15" s="46"/>
      <c r="M15" s="47"/>
      <c r="N15" s="55">
        <f t="shared" si="2"/>
        <v>0</v>
      </c>
      <c r="O15" s="56"/>
      <c r="P15" s="56">
        <f t="shared" si="0"/>
        <v>0</v>
      </c>
      <c r="Q15" s="57"/>
      <c r="R15" s="50">
        <f ca="1">P15*予算額!K1</f>
        <v>0</v>
      </c>
    </row>
    <row r="16" spans="1:23" ht="24" customHeight="1" thickBot="1">
      <c r="A16" s="170"/>
      <c r="B16" s="171"/>
      <c r="C16" s="51"/>
      <c r="D16" s="52"/>
      <c r="E16" s="53"/>
      <c r="F16" s="53"/>
      <c r="G16" s="53"/>
      <c r="H16" s="54"/>
      <c r="I16" s="44"/>
      <c r="J16" s="44"/>
      <c r="K16" s="45" t="str">
        <f>IF(AND(I16="",J16=""),"",K15+I16-J16)</f>
        <v/>
      </c>
      <c r="L16" s="46"/>
      <c r="M16" s="58"/>
      <c r="N16" s="59">
        <f t="shared" si="2"/>
        <v>0</v>
      </c>
      <c r="O16" s="56">
        <f>[1]予算一覧!O17</f>
        <v>0</v>
      </c>
      <c r="P16" s="56">
        <f t="shared" si="0"/>
        <v>0</v>
      </c>
      <c r="Q16" s="57"/>
      <c r="R16" s="50">
        <f ca="1">P16*予算額!K1</f>
        <v>0</v>
      </c>
    </row>
    <row r="17" spans="1:15" ht="24" customHeight="1" thickTop="1">
      <c r="A17" s="170"/>
      <c r="B17" s="171"/>
      <c r="C17" s="51"/>
      <c r="D17" s="52"/>
      <c r="E17" s="53"/>
      <c r="F17" s="53"/>
      <c r="G17" s="53"/>
      <c r="H17" s="54"/>
      <c r="I17" s="44"/>
      <c r="J17" s="44"/>
      <c r="K17" s="45" t="str">
        <f t="shared" si="1"/>
        <v/>
      </c>
      <c r="L17" s="46"/>
      <c r="M17" s="60" t="s">
        <v>36</v>
      </c>
      <c r="N17" s="61">
        <f>SUM(N4:N16)</f>
        <v>0</v>
      </c>
      <c r="O17" s="62"/>
    </row>
    <row r="18" spans="1:15" ht="24" customHeight="1">
      <c r="A18" s="170"/>
      <c r="B18" s="171"/>
      <c r="C18" s="51"/>
      <c r="D18" s="52"/>
      <c r="E18" s="53"/>
      <c r="F18" s="53"/>
      <c r="G18" s="53"/>
      <c r="H18" s="54"/>
      <c r="I18" s="44"/>
      <c r="J18" s="44"/>
      <c r="K18" s="45" t="str">
        <f t="shared" si="1"/>
        <v/>
      </c>
      <c r="L18" s="46"/>
      <c r="M18" s="33"/>
      <c r="N18" s="33"/>
    </row>
    <row r="19" spans="1:15" ht="24" customHeight="1">
      <c r="A19" s="170"/>
      <c r="B19" s="171"/>
      <c r="C19" s="51"/>
      <c r="D19" s="52"/>
      <c r="E19" s="53"/>
      <c r="F19" s="53"/>
      <c r="G19" s="53"/>
      <c r="H19" s="54"/>
      <c r="I19" s="44"/>
      <c r="J19" s="44"/>
      <c r="K19" s="45" t="str">
        <f t="shared" si="1"/>
        <v/>
      </c>
      <c r="L19" s="46"/>
      <c r="M19" s="63"/>
      <c r="N19" s="63"/>
    </row>
    <row r="20" spans="1:15" ht="24" customHeight="1">
      <c r="A20" s="170"/>
      <c r="B20" s="171"/>
      <c r="C20" s="51"/>
      <c r="D20" s="52"/>
      <c r="E20" s="53"/>
      <c r="F20" s="53"/>
      <c r="G20" s="53"/>
      <c r="H20" s="54"/>
      <c r="I20" s="44"/>
      <c r="J20" s="44"/>
      <c r="K20" s="45" t="str">
        <f>IF(AND(I20="",J20=""),"",K19+I20-J20)</f>
        <v/>
      </c>
      <c r="L20" s="46"/>
      <c r="M20" s="63"/>
      <c r="N20" s="63"/>
    </row>
    <row r="21" spans="1:15" ht="24" customHeight="1">
      <c r="A21" s="170"/>
      <c r="B21" s="171"/>
      <c r="C21" s="51"/>
      <c r="D21" s="52"/>
      <c r="E21" s="53"/>
      <c r="F21" s="53"/>
      <c r="G21" s="53"/>
      <c r="H21" s="54"/>
      <c r="I21" s="44"/>
      <c r="J21" s="44"/>
      <c r="K21" s="45" t="str">
        <f t="shared" si="1"/>
        <v/>
      </c>
      <c r="L21" s="46"/>
      <c r="M21" s="63"/>
      <c r="N21" s="63"/>
    </row>
    <row r="22" spans="1:15" ht="24" customHeight="1">
      <c r="A22" s="170"/>
      <c r="B22" s="171"/>
      <c r="C22" s="51"/>
      <c r="D22" s="52"/>
      <c r="E22" s="53"/>
      <c r="F22" s="53"/>
      <c r="G22" s="53"/>
      <c r="H22" s="54"/>
      <c r="I22" s="44"/>
      <c r="J22" s="44"/>
      <c r="K22" s="45" t="str">
        <f t="shared" si="1"/>
        <v/>
      </c>
      <c r="L22" s="46"/>
      <c r="M22" s="63"/>
      <c r="N22" s="63"/>
    </row>
    <row r="23" spans="1:15" ht="24" customHeight="1">
      <c r="A23" s="170"/>
      <c r="B23" s="171"/>
      <c r="C23" s="51"/>
      <c r="D23" s="52"/>
      <c r="E23" s="53"/>
      <c r="F23" s="53"/>
      <c r="G23" s="53"/>
      <c r="H23" s="54"/>
      <c r="I23" s="44"/>
      <c r="J23" s="44"/>
      <c r="K23" s="45" t="str">
        <f t="shared" si="1"/>
        <v/>
      </c>
      <c r="L23" s="46"/>
      <c r="M23" s="63"/>
      <c r="N23" s="63"/>
    </row>
    <row r="24" spans="1:15" ht="24" customHeight="1">
      <c r="A24" s="170"/>
      <c r="B24" s="171"/>
      <c r="C24" s="51"/>
      <c r="D24" s="52"/>
      <c r="E24" s="53"/>
      <c r="F24" s="53"/>
      <c r="G24" s="53"/>
      <c r="H24" s="54"/>
      <c r="I24" s="44"/>
      <c r="J24" s="44"/>
      <c r="K24" s="45" t="str">
        <f t="shared" si="1"/>
        <v/>
      </c>
      <c r="L24" s="46"/>
      <c r="M24" s="63"/>
      <c r="N24" s="63"/>
    </row>
    <row r="25" spans="1:15" ht="24" customHeight="1">
      <c r="A25" s="170"/>
      <c r="B25" s="171"/>
      <c r="C25" s="51"/>
      <c r="D25" s="52"/>
      <c r="E25" s="53"/>
      <c r="F25" s="53"/>
      <c r="G25" s="53"/>
      <c r="H25" s="54"/>
      <c r="I25" s="44"/>
      <c r="J25" s="44"/>
      <c r="K25" s="45" t="str">
        <f t="shared" si="1"/>
        <v/>
      </c>
      <c r="L25" s="46"/>
      <c r="M25" s="63"/>
      <c r="N25" s="63"/>
    </row>
    <row r="26" spans="1:15" ht="24" customHeight="1">
      <c r="A26" s="170"/>
      <c r="B26" s="171"/>
      <c r="C26" s="51"/>
      <c r="D26" s="52"/>
      <c r="E26" s="53"/>
      <c r="F26" s="53"/>
      <c r="G26" s="53"/>
      <c r="H26" s="54"/>
      <c r="I26" s="44"/>
      <c r="J26" s="44"/>
      <c r="K26" s="45" t="str">
        <f t="shared" si="1"/>
        <v/>
      </c>
      <c r="L26" s="46"/>
      <c r="M26" s="63"/>
      <c r="N26" s="63"/>
    </row>
    <row r="27" spans="1:15" ht="24" customHeight="1">
      <c r="A27" s="170"/>
      <c r="B27" s="171"/>
      <c r="C27" s="51"/>
      <c r="D27" s="52"/>
      <c r="E27" s="53"/>
      <c r="F27" s="53"/>
      <c r="G27" s="53"/>
      <c r="H27" s="54"/>
      <c r="I27" s="44"/>
      <c r="J27" s="44"/>
      <c r="K27" s="45" t="str">
        <f t="shared" si="1"/>
        <v/>
      </c>
      <c r="L27" s="46"/>
      <c r="M27" s="63"/>
      <c r="N27" s="63"/>
    </row>
    <row r="28" spans="1:15" ht="24" customHeight="1">
      <c r="A28" s="170"/>
      <c r="B28" s="171"/>
      <c r="C28" s="51"/>
      <c r="D28" s="52"/>
      <c r="E28" s="53"/>
      <c r="F28" s="53"/>
      <c r="G28" s="53"/>
      <c r="H28" s="54"/>
      <c r="I28" s="44"/>
      <c r="J28" s="44"/>
      <c r="K28" s="45" t="str">
        <f t="shared" si="1"/>
        <v/>
      </c>
      <c r="L28" s="46"/>
      <c r="M28" s="63"/>
      <c r="N28" s="63"/>
    </row>
    <row r="29" spans="1:15" ht="24" customHeight="1">
      <c r="A29" s="170"/>
      <c r="B29" s="171"/>
      <c r="C29" s="51"/>
      <c r="D29" s="52"/>
      <c r="E29" s="53"/>
      <c r="F29" s="53"/>
      <c r="G29" s="53"/>
      <c r="H29" s="54"/>
      <c r="I29" s="44"/>
      <c r="J29" s="44"/>
      <c r="K29" s="45" t="str">
        <f>IF(AND(I29="",J29=""),"",K28+I29-J29)</f>
        <v/>
      </c>
      <c r="L29" s="46"/>
      <c r="M29" s="64"/>
      <c r="N29" s="64"/>
    </row>
    <row r="30" spans="1:15" ht="24" customHeight="1">
      <c r="A30" s="170"/>
      <c r="B30" s="171"/>
      <c r="C30" s="51"/>
      <c r="D30" s="52"/>
      <c r="E30" s="53"/>
      <c r="F30" s="53"/>
      <c r="G30" s="53"/>
      <c r="H30" s="54"/>
      <c r="I30" s="44"/>
      <c r="J30" s="44"/>
      <c r="K30" s="45" t="str">
        <f t="shared" si="1"/>
        <v/>
      </c>
      <c r="L30" s="46"/>
      <c r="M30" s="64"/>
      <c r="N30" s="64"/>
    </row>
    <row r="31" spans="1:15" ht="24" customHeight="1">
      <c r="A31" s="170"/>
      <c r="B31" s="171"/>
      <c r="C31" s="51"/>
      <c r="D31" s="52"/>
      <c r="E31" s="53"/>
      <c r="F31" s="53"/>
      <c r="G31" s="53"/>
      <c r="H31" s="54"/>
      <c r="I31" s="44"/>
      <c r="J31" s="44"/>
      <c r="K31" s="45" t="str">
        <f t="shared" si="1"/>
        <v/>
      </c>
      <c r="L31" s="65"/>
      <c r="M31" s="64"/>
      <c r="N31" s="64"/>
    </row>
    <row r="32" spans="1:15" ht="24" customHeight="1">
      <c r="A32" s="170"/>
      <c r="B32" s="171"/>
      <c r="C32" s="51"/>
      <c r="D32" s="52"/>
      <c r="E32" s="53"/>
      <c r="F32" s="53"/>
      <c r="G32" s="53"/>
      <c r="H32" s="54"/>
      <c r="I32" s="44"/>
      <c r="J32" s="44"/>
      <c r="K32" s="45" t="str">
        <f t="shared" si="1"/>
        <v/>
      </c>
      <c r="L32" s="65"/>
      <c r="M32" s="63"/>
      <c r="N32" s="63"/>
    </row>
    <row r="33" spans="1:14" ht="24" customHeight="1">
      <c r="A33" s="170"/>
      <c r="B33" s="171"/>
      <c r="C33" s="51"/>
      <c r="D33" s="52"/>
      <c r="E33" s="53"/>
      <c r="F33" s="53"/>
      <c r="G33" s="53"/>
      <c r="H33" s="54"/>
      <c r="I33" s="44"/>
      <c r="J33" s="44"/>
      <c r="K33" s="45" t="str">
        <f t="shared" si="1"/>
        <v/>
      </c>
      <c r="L33" s="46"/>
      <c r="M33" s="63"/>
      <c r="N33" s="63"/>
    </row>
    <row r="34" spans="1:14" ht="24" customHeight="1">
      <c r="A34" s="170"/>
      <c r="B34" s="171"/>
      <c r="C34" s="51"/>
      <c r="D34" s="52"/>
      <c r="E34" s="53"/>
      <c r="F34" s="53"/>
      <c r="G34" s="53"/>
      <c r="H34" s="54"/>
      <c r="I34" s="44"/>
      <c r="J34" s="44"/>
      <c r="K34" s="45" t="str">
        <f>IF(AND(I34="",J34=""),"",K33+I34-J34)</f>
        <v/>
      </c>
      <c r="L34" s="46"/>
      <c r="M34" s="63"/>
      <c r="N34" s="63"/>
    </row>
    <row r="35" spans="1:14" ht="24" customHeight="1" thickBot="1">
      <c r="A35" s="178"/>
      <c r="B35" s="175"/>
      <c r="C35" s="66"/>
      <c r="D35" s="67"/>
      <c r="E35" s="68"/>
      <c r="F35" s="69" t="s">
        <v>37</v>
      </c>
      <c r="G35" s="69"/>
      <c r="H35" s="70"/>
      <c r="I35" s="71">
        <f>SUM(I4:I34)</f>
        <v>0</v>
      </c>
      <c r="J35" s="71">
        <f>SUM(J4:J34)</f>
        <v>0</v>
      </c>
      <c r="K35" s="72">
        <f>I35-J35</f>
        <v>0</v>
      </c>
      <c r="L35" s="46"/>
      <c r="M35" s="63"/>
      <c r="N35" s="63"/>
    </row>
    <row r="36" spans="1:14" s="35" customFormat="1" ht="24" customHeight="1" thickTop="1">
      <c r="A36" s="181"/>
      <c r="B36" s="182"/>
      <c r="C36" s="73"/>
      <c r="D36" s="74"/>
      <c r="E36" s="75"/>
      <c r="F36" s="76" t="s">
        <v>38</v>
      </c>
      <c r="G36" s="76"/>
      <c r="H36" s="77"/>
      <c r="I36" s="78">
        <f>I35</f>
        <v>0</v>
      </c>
      <c r="J36" s="78">
        <f>J35</f>
        <v>0</v>
      </c>
      <c r="K36" s="79">
        <f>K35</f>
        <v>0</v>
      </c>
      <c r="L36" s="46"/>
      <c r="M36" s="63"/>
      <c r="N36" s="63"/>
    </row>
    <row r="37" spans="1:14" s="35" customFormat="1" ht="24" customHeight="1">
      <c r="A37" s="176"/>
      <c r="B37" s="177"/>
      <c r="C37" s="80"/>
      <c r="D37" s="81"/>
      <c r="E37" s="82"/>
      <c r="F37" s="82"/>
      <c r="G37" s="82"/>
      <c r="H37" s="54"/>
      <c r="I37" s="44"/>
      <c r="J37" s="44"/>
      <c r="K37" s="45" t="str">
        <f>IF(AND(I37="",J37=""),"",K36+I37-J37)</f>
        <v/>
      </c>
      <c r="L37" s="46"/>
      <c r="M37" s="63"/>
      <c r="N37" s="63"/>
    </row>
    <row r="38" spans="1:14" s="35" customFormat="1" ht="24" customHeight="1">
      <c r="A38" s="170"/>
      <c r="B38" s="171"/>
      <c r="C38" s="51"/>
      <c r="D38" s="52"/>
      <c r="E38" s="53"/>
      <c r="F38" s="53"/>
      <c r="G38" s="53"/>
      <c r="H38" s="54"/>
      <c r="I38" s="44"/>
      <c r="J38" s="44"/>
      <c r="K38" s="45" t="str">
        <f t="shared" ref="K38:K64" si="3">IF(AND(I38="",J38=""),"",K37+I38-J38)</f>
        <v/>
      </c>
      <c r="L38" s="46"/>
      <c r="M38" s="63"/>
      <c r="N38" s="63"/>
    </row>
    <row r="39" spans="1:14" ht="24" customHeight="1">
      <c r="A39" s="170"/>
      <c r="B39" s="171"/>
      <c r="C39" s="51"/>
      <c r="D39" s="52"/>
      <c r="E39" s="53"/>
      <c r="F39" s="53"/>
      <c r="G39" s="53"/>
      <c r="H39" s="54"/>
      <c r="I39" s="44"/>
      <c r="J39" s="44"/>
      <c r="K39" s="45" t="str">
        <f t="shared" si="3"/>
        <v/>
      </c>
      <c r="L39" s="46"/>
      <c r="M39" s="63"/>
      <c r="N39" s="63"/>
    </row>
    <row r="40" spans="1:14" ht="24" customHeight="1">
      <c r="A40" s="170"/>
      <c r="B40" s="171"/>
      <c r="C40" s="51"/>
      <c r="D40" s="52"/>
      <c r="E40" s="53"/>
      <c r="F40" s="53"/>
      <c r="G40" s="53"/>
      <c r="H40" s="54"/>
      <c r="I40" s="44"/>
      <c r="J40" s="44"/>
      <c r="K40" s="45" t="str">
        <f t="shared" si="3"/>
        <v/>
      </c>
      <c r="L40" s="46"/>
      <c r="M40" s="63"/>
      <c r="N40" s="63"/>
    </row>
    <row r="41" spans="1:14" ht="24" customHeight="1">
      <c r="A41" s="170"/>
      <c r="B41" s="171"/>
      <c r="C41" s="51"/>
      <c r="D41" s="52"/>
      <c r="E41" s="53"/>
      <c r="F41" s="53"/>
      <c r="G41" s="53"/>
      <c r="H41" s="54"/>
      <c r="I41" s="44"/>
      <c r="J41" s="44"/>
      <c r="K41" s="45" t="str">
        <f t="shared" si="3"/>
        <v/>
      </c>
      <c r="L41" s="46"/>
      <c r="M41" s="63"/>
      <c r="N41" s="63"/>
    </row>
    <row r="42" spans="1:14" ht="24" customHeight="1">
      <c r="A42" s="170"/>
      <c r="B42" s="171"/>
      <c r="C42" s="51"/>
      <c r="D42" s="52"/>
      <c r="E42" s="53"/>
      <c r="F42" s="53"/>
      <c r="G42" s="53"/>
      <c r="H42" s="54"/>
      <c r="I42" s="44"/>
      <c r="J42" s="44"/>
      <c r="K42" s="45" t="str">
        <f t="shared" si="3"/>
        <v/>
      </c>
      <c r="L42" s="46"/>
      <c r="M42" s="63"/>
      <c r="N42" s="63"/>
    </row>
    <row r="43" spans="1:14" ht="24" customHeight="1">
      <c r="A43" s="170"/>
      <c r="B43" s="171"/>
      <c r="C43" s="51"/>
      <c r="D43" s="52"/>
      <c r="E43" s="53"/>
      <c r="F43" s="53"/>
      <c r="G43" s="53"/>
      <c r="H43" s="54"/>
      <c r="I43" s="44"/>
      <c r="J43" s="44"/>
      <c r="K43" s="45" t="str">
        <f t="shared" si="3"/>
        <v/>
      </c>
      <c r="L43" s="46"/>
      <c r="M43" s="63"/>
      <c r="N43" s="63"/>
    </row>
    <row r="44" spans="1:14" ht="24" customHeight="1">
      <c r="A44" s="170"/>
      <c r="B44" s="171"/>
      <c r="C44" s="51"/>
      <c r="D44" s="52"/>
      <c r="E44" s="53"/>
      <c r="F44" s="53"/>
      <c r="G44" s="53"/>
      <c r="H44" s="54"/>
      <c r="I44" s="44"/>
      <c r="J44" s="44"/>
      <c r="K44" s="45" t="str">
        <f t="shared" si="3"/>
        <v/>
      </c>
      <c r="L44" s="46"/>
      <c r="M44" s="63"/>
      <c r="N44" s="63"/>
    </row>
    <row r="45" spans="1:14" ht="24" customHeight="1">
      <c r="A45" s="170"/>
      <c r="B45" s="171"/>
      <c r="C45" s="51"/>
      <c r="D45" s="52"/>
      <c r="E45" s="53"/>
      <c r="F45" s="53"/>
      <c r="G45" s="53"/>
      <c r="H45" s="54"/>
      <c r="I45" s="44"/>
      <c r="J45" s="44"/>
      <c r="K45" s="45" t="str">
        <f t="shared" si="3"/>
        <v/>
      </c>
      <c r="L45" s="46"/>
      <c r="M45" s="63"/>
      <c r="N45" s="63"/>
    </row>
    <row r="46" spans="1:14" ht="24" customHeight="1">
      <c r="A46" s="170"/>
      <c r="B46" s="171"/>
      <c r="C46" s="51"/>
      <c r="D46" s="52"/>
      <c r="E46" s="53"/>
      <c r="F46" s="53"/>
      <c r="G46" s="53"/>
      <c r="H46" s="54"/>
      <c r="I46" s="44"/>
      <c r="J46" s="44"/>
      <c r="K46" s="45" t="str">
        <f t="shared" si="3"/>
        <v/>
      </c>
      <c r="L46" s="46"/>
      <c r="M46" s="63"/>
      <c r="N46" s="63"/>
    </row>
    <row r="47" spans="1:14" ht="24" customHeight="1">
      <c r="A47" s="170"/>
      <c r="B47" s="171"/>
      <c r="C47" s="51"/>
      <c r="D47" s="52"/>
      <c r="E47" s="53"/>
      <c r="F47" s="53"/>
      <c r="G47" s="53"/>
      <c r="H47" s="54"/>
      <c r="I47" s="44"/>
      <c r="J47" s="44"/>
      <c r="K47" s="45" t="str">
        <f t="shared" si="3"/>
        <v/>
      </c>
      <c r="L47" s="46"/>
      <c r="M47" s="63"/>
      <c r="N47" s="63"/>
    </row>
    <row r="48" spans="1:14" ht="24" customHeight="1">
      <c r="A48" s="170"/>
      <c r="B48" s="171"/>
      <c r="C48" s="51"/>
      <c r="D48" s="52"/>
      <c r="E48" s="53"/>
      <c r="F48" s="53"/>
      <c r="G48" s="53"/>
      <c r="H48" s="54"/>
      <c r="I48" s="44"/>
      <c r="J48" s="44"/>
      <c r="K48" s="45" t="str">
        <f t="shared" si="3"/>
        <v/>
      </c>
      <c r="L48" s="46"/>
      <c r="M48" s="63"/>
      <c r="N48" s="63"/>
    </row>
    <row r="49" spans="1:14" ht="24" customHeight="1">
      <c r="A49" s="170"/>
      <c r="B49" s="171"/>
      <c r="C49" s="51"/>
      <c r="D49" s="52"/>
      <c r="E49" s="53"/>
      <c r="F49" s="53"/>
      <c r="G49" s="53"/>
      <c r="H49" s="54"/>
      <c r="I49" s="44"/>
      <c r="J49" s="44"/>
      <c r="K49" s="45" t="str">
        <f t="shared" si="3"/>
        <v/>
      </c>
      <c r="L49" s="46"/>
      <c r="M49" s="63"/>
      <c r="N49" s="63"/>
    </row>
    <row r="50" spans="1:14" ht="24" customHeight="1">
      <c r="A50" s="170"/>
      <c r="B50" s="171"/>
      <c r="C50" s="51"/>
      <c r="D50" s="52"/>
      <c r="E50" s="53"/>
      <c r="F50" s="53"/>
      <c r="G50" s="53"/>
      <c r="H50" s="54"/>
      <c r="I50" s="44"/>
      <c r="J50" s="44"/>
      <c r="K50" s="45" t="str">
        <f t="shared" si="3"/>
        <v/>
      </c>
      <c r="L50" s="46"/>
      <c r="M50" s="63"/>
      <c r="N50" s="63"/>
    </row>
    <row r="51" spans="1:14" ht="24" customHeight="1">
      <c r="A51" s="170"/>
      <c r="B51" s="171"/>
      <c r="C51" s="51"/>
      <c r="D51" s="52"/>
      <c r="E51" s="53"/>
      <c r="F51" s="53"/>
      <c r="G51" s="53"/>
      <c r="H51" s="54"/>
      <c r="I51" s="44"/>
      <c r="J51" s="44"/>
      <c r="K51" s="45" t="str">
        <f t="shared" si="3"/>
        <v/>
      </c>
      <c r="L51" s="46"/>
      <c r="M51" s="83"/>
      <c r="N51" s="63"/>
    </row>
    <row r="52" spans="1:14" ht="24" customHeight="1">
      <c r="A52" s="170"/>
      <c r="B52" s="171"/>
      <c r="C52" s="51"/>
      <c r="D52" s="52"/>
      <c r="E52" s="53"/>
      <c r="F52" s="53"/>
      <c r="G52" s="53"/>
      <c r="H52" s="54"/>
      <c r="I52" s="44"/>
      <c r="J52" s="44"/>
      <c r="K52" s="45" t="str">
        <f t="shared" si="3"/>
        <v/>
      </c>
      <c r="L52" s="46"/>
      <c r="M52" s="63"/>
      <c r="N52" s="63"/>
    </row>
    <row r="53" spans="1:14" ht="24" customHeight="1">
      <c r="A53" s="170"/>
      <c r="B53" s="171"/>
      <c r="C53" s="51"/>
      <c r="D53" s="52"/>
      <c r="E53" s="53"/>
      <c r="F53" s="53"/>
      <c r="G53" s="53"/>
      <c r="H53" s="54"/>
      <c r="I53" s="44"/>
      <c r="J53" s="44"/>
      <c r="K53" s="45" t="str">
        <f t="shared" si="3"/>
        <v/>
      </c>
      <c r="L53" s="46"/>
      <c r="M53" s="63"/>
      <c r="N53" s="63"/>
    </row>
    <row r="54" spans="1:14" ht="24" customHeight="1">
      <c r="A54" s="170"/>
      <c r="B54" s="171"/>
      <c r="C54" s="51"/>
      <c r="D54" s="52"/>
      <c r="E54" s="53"/>
      <c r="F54" s="53"/>
      <c r="G54" s="53"/>
      <c r="H54" s="54"/>
      <c r="I54" s="44"/>
      <c r="J54" s="44"/>
      <c r="K54" s="45" t="str">
        <f t="shared" si="3"/>
        <v/>
      </c>
      <c r="L54" s="46"/>
      <c r="M54" s="63"/>
      <c r="N54" s="63"/>
    </row>
    <row r="55" spans="1:14" ht="24" customHeight="1">
      <c r="A55" s="170"/>
      <c r="B55" s="171"/>
      <c r="C55" s="51"/>
      <c r="D55" s="52"/>
      <c r="E55" s="53"/>
      <c r="F55" s="53"/>
      <c r="G55" s="53"/>
      <c r="H55" s="54"/>
      <c r="I55" s="44"/>
      <c r="J55" s="44"/>
      <c r="K55" s="45" t="str">
        <f t="shared" si="3"/>
        <v/>
      </c>
      <c r="L55" s="46"/>
      <c r="M55" s="63"/>
      <c r="N55" s="63"/>
    </row>
    <row r="56" spans="1:14" ht="24" customHeight="1">
      <c r="A56" s="170"/>
      <c r="B56" s="171"/>
      <c r="C56" s="51"/>
      <c r="D56" s="52"/>
      <c r="E56" s="53"/>
      <c r="F56" s="53"/>
      <c r="G56" s="53"/>
      <c r="H56" s="54"/>
      <c r="I56" s="44"/>
      <c r="J56" s="44"/>
      <c r="K56" s="45" t="str">
        <f t="shared" si="3"/>
        <v/>
      </c>
      <c r="L56" s="46"/>
      <c r="M56" s="63"/>
      <c r="N56" s="63"/>
    </row>
    <row r="57" spans="1:14" ht="24" customHeight="1">
      <c r="A57" s="170"/>
      <c r="B57" s="171"/>
      <c r="C57" s="51"/>
      <c r="D57" s="52"/>
      <c r="E57" s="53"/>
      <c r="F57" s="53"/>
      <c r="G57" s="53"/>
      <c r="H57" s="54"/>
      <c r="I57" s="44"/>
      <c r="J57" s="44"/>
      <c r="K57" s="45" t="str">
        <f t="shared" si="3"/>
        <v/>
      </c>
      <c r="L57" s="46"/>
      <c r="M57" s="63"/>
      <c r="N57" s="63"/>
    </row>
    <row r="58" spans="1:14" ht="24" customHeight="1">
      <c r="A58" s="170"/>
      <c r="B58" s="171"/>
      <c r="C58" s="51"/>
      <c r="D58" s="52"/>
      <c r="E58" s="53"/>
      <c r="F58" s="53"/>
      <c r="G58" s="53"/>
      <c r="H58" s="54"/>
      <c r="I58" s="44"/>
      <c r="J58" s="44"/>
      <c r="K58" s="45" t="str">
        <f t="shared" si="3"/>
        <v/>
      </c>
      <c r="L58" s="46"/>
      <c r="M58" s="63"/>
      <c r="N58" s="63"/>
    </row>
    <row r="59" spans="1:14" ht="24" customHeight="1">
      <c r="A59" s="170"/>
      <c r="B59" s="171"/>
      <c r="C59" s="51"/>
      <c r="D59" s="52"/>
      <c r="E59" s="53"/>
      <c r="F59" s="53"/>
      <c r="G59" s="53"/>
      <c r="H59" s="54"/>
      <c r="I59" s="44"/>
      <c r="J59" s="44"/>
      <c r="K59" s="45" t="str">
        <f t="shared" si="3"/>
        <v/>
      </c>
      <c r="L59" s="46"/>
      <c r="M59" s="63"/>
      <c r="N59" s="63"/>
    </row>
    <row r="60" spans="1:14" ht="24" customHeight="1">
      <c r="A60" s="170"/>
      <c r="B60" s="171"/>
      <c r="C60" s="51"/>
      <c r="D60" s="52"/>
      <c r="E60" s="53"/>
      <c r="F60" s="53"/>
      <c r="G60" s="53"/>
      <c r="H60" s="54"/>
      <c r="I60" s="44"/>
      <c r="J60" s="44"/>
      <c r="K60" s="45" t="str">
        <f t="shared" si="3"/>
        <v/>
      </c>
      <c r="L60" s="46"/>
      <c r="M60" s="63"/>
      <c r="N60" s="63"/>
    </row>
    <row r="61" spans="1:14" ht="24" customHeight="1">
      <c r="A61" s="170"/>
      <c r="B61" s="171"/>
      <c r="C61" s="51"/>
      <c r="D61" s="52"/>
      <c r="E61" s="53"/>
      <c r="F61" s="53"/>
      <c r="G61" s="53"/>
      <c r="H61" s="54"/>
      <c r="I61" s="44"/>
      <c r="J61" s="44"/>
      <c r="K61" s="45" t="str">
        <f t="shared" si="3"/>
        <v/>
      </c>
      <c r="L61" s="46"/>
      <c r="M61" s="63"/>
      <c r="N61" s="63"/>
    </row>
    <row r="62" spans="1:14" ht="24" customHeight="1">
      <c r="A62" s="170"/>
      <c r="B62" s="171"/>
      <c r="C62" s="51"/>
      <c r="D62" s="52"/>
      <c r="E62" s="53"/>
      <c r="F62" s="53"/>
      <c r="G62" s="53"/>
      <c r="H62" s="54"/>
      <c r="I62" s="44"/>
      <c r="J62" s="44"/>
      <c r="K62" s="45" t="str">
        <f t="shared" si="3"/>
        <v/>
      </c>
      <c r="L62" s="65"/>
      <c r="M62" s="63"/>
      <c r="N62" s="63"/>
    </row>
    <row r="63" spans="1:14" ht="24" customHeight="1">
      <c r="A63" s="170"/>
      <c r="B63" s="171"/>
      <c r="C63" s="51"/>
      <c r="D63" s="52"/>
      <c r="E63" s="53"/>
      <c r="F63" s="53"/>
      <c r="G63" s="53"/>
      <c r="H63" s="54"/>
      <c r="I63" s="44"/>
      <c r="J63" s="44"/>
      <c r="K63" s="45" t="str">
        <f t="shared" si="3"/>
        <v/>
      </c>
      <c r="L63" s="65"/>
      <c r="M63" s="63"/>
      <c r="N63" s="63"/>
    </row>
    <row r="64" spans="1:14" ht="24" customHeight="1">
      <c r="A64" s="170"/>
      <c r="B64" s="171"/>
      <c r="C64" s="51"/>
      <c r="D64" s="52"/>
      <c r="E64" s="53"/>
      <c r="F64" s="53"/>
      <c r="G64" s="53"/>
      <c r="H64" s="54"/>
      <c r="I64" s="44"/>
      <c r="J64" s="44"/>
      <c r="K64" s="45" t="str">
        <f t="shared" si="3"/>
        <v/>
      </c>
      <c r="L64" s="46"/>
      <c r="M64" s="63"/>
      <c r="N64" s="63"/>
    </row>
    <row r="65" spans="1:14" ht="24" customHeight="1">
      <c r="A65" s="172"/>
      <c r="B65" s="173"/>
      <c r="C65" s="51"/>
      <c r="D65" s="52"/>
      <c r="E65" s="53"/>
      <c r="F65" s="53"/>
      <c r="G65" s="84"/>
      <c r="H65" s="54"/>
      <c r="I65" s="44"/>
      <c r="J65" s="44"/>
      <c r="K65" s="45" t="str">
        <f>IF(AND(I65="",J65=""),"",K64+I65-J65)</f>
        <v/>
      </c>
      <c r="L65" s="46"/>
      <c r="M65" s="63"/>
      <c r="N65" s="63"/>
    </row>
    <row r="66" spans="1:14" ht="24" customHeight="1" thickBot="1">
      <c r="A66" s="178"/>
      <c r="B66" s="175"/>
      <c r="C66" s="66"/>
      <c r="D66" s="67"/>
      <c r="E66" s="68"/>
      <c r="F66" s="69" t="s">
        <v>37</v>
      </c>
      <c r="G66" s="85"/>
      <c r="H66" s="70"/>
      <c r="I66" s="71">
        <f>SUM(I36:I65)</f>
        <v>0</v>
      </c>
      <c r="J66" s="71">
        <f>SUM(J36:J65)</f>
        <v>0</v>
      </c>
      <c r="K66" s="72">
        <f>I66-J66</f>
        <v>0</v>
      </c>
      <c r="L66" s="46"/>
      <c r="M66" s="63"/>
      <c r="N66" s="63"/>
    </row>
    <row r="67" spans="1:14" ht="24" customHeight="1" thickTop="1">
      <c r="A67" s="181"/>
      <c r="B67" s="182"/>
      <c r="C67" s="73"/>
      <c r="D67" s="74"/>
      <c r="E67" s="75"/>
      <c r="F67" s="76" t="s">
        <v>38</v>
      </c>
      <c r="G67" s="86"/>
      <c r="H67" s="77"/>
      <c r="I67" s="78">
        <f>I66</f>
        <v>0</v>
      </c>
      <c r="J67" s="78">
        <f>J66</f>
        <v>0</v>
      </c>
      <c r="K67" s="79">
        <f>K66</f>
        <v>0</v>
      </c>
      <c r="L67" s="46"/>
      <c r="M67" s="63"/>
      <c r="N67" s="63"/>
    </row>
    <row r="68" spans="1:14" ht="24" customHeight="1">
      <c r="A68" s="176"/>
      <c r="B68" s="177"/>
      <c r="C68" s="80"/>
      <c r="D68" s="81"/>
      <c r="E68" s="82"/>
      <c r="F68" s="82"/>
      <c r="G68" s="82"/>
      <c r="H68" s="54"/>
      <c r="I68" s="44"/>
      <c r="J68" s="44"/>
      <c r="K68" s="45" t="str">
        <f>IF(AND(I68="",J68=""),"",K67+I68-J68)</f>
        <v/>
      </c>
      <c r="L68" s="46"/>
      <c r="M68" s="63"/>
      <c r="N68" s="63"/>
    </row>
    <row r="69" spans="1:14" ht="24" customHeight="1">
      <c r="A69" s="170"/>
      <c r="B69" s="171"/>
      <c r="C69" s="51"/>
      <c r="D69" s="52"/>
      <c r="E69" s="53"/>
      <c r="F69" s="53"/>
      <c r="G69" s="53"/>
      <c r="H69" s="54"/>
      <c r="I69" s="44"/>
      <c r="J69" s="44"/>
      <c r="K69" s="45" t="str">
        <f t="shared" ref="K69:K95" si="4">IF(AND(I69="",J69=""),"",K68+I69-J69)</f>
        <v/>
      </c>
      <c r="L69" s="46"/>
      <c r="M69" s="63"/>
      <c r="N69" s="63"/>
    </row>
    <row r="70" spans="1:14" ht="24" customHeight="1">
      <c r="A70" s="170"/>
      <c r="B70" s="171"/>
      <c r="C70" s="51"/>
      <c r="D70" s="52"/>
      <c r="E70" s="53"/>
      <c r="F70" s="53"/>
      <c r="G70" s="53"/>
      <c r="H70" s="54"/>
      <c r="I70" s="44"/>
      <c r="J70" s="44"/>
      <c r="K70" s="45" t="str">
        <f t="shared" si="4"/>
        <v/>
      </c>
      <c r="L70" s="46"/>
      <c r="M70" s="63"/>
      <c r="N70" s="63"/>
    </row>
    <row r="71" spans="1:14" ht="24" customHeight="1">
      <c r="A71" s="170"/>
      <c r="B71" s="171"/>
      <c r="C71" s="51"/>
      <c r="D71" s="52"/>
      <c r="E71" s="53"/>
      <c r="F71" s="53"/>
      <c r="G71" s="53"/>
      <c r="H71" s="54"/>
      <c r="I71" s="44"/>
      <c r="J71" s="44"/>
      <c r="K71" s="45" t="str">
        <f t="shared" si="4"/>
        <v/>
      </c>
      <c r="L71" s="46"/>
      <c r="M71" s="63"/>
      <c r="N71" s="63"/>
    </row>
    <row r="72" spans="1:14" ht="24" customHeight="1">
      <c r="A72" s="170"/>
      <c r="B72" s="171"/>
      <c r="C72" s="51"/>
      <c r="D72" s="52"/>
      <c r="E72" s="53"/>
      <c r="F72" s="53"/>
      <c r="G72" s="53"/>
      <c r="H72" s="54"/>
      <c r="I72" s="44"/>
      <c r="J72" s="44"/>
      <c r="K72" s="45" t="str">
        <f t="shared" si="4"/>
        <v/>
      </c>
      <c r="L72" s="46"/>
      <c r="M72" s="63"/>
      <c r="N72" s="63"/>
    </row>
    <row r="73" spans="1:14" ht="24" customHeight="1">
      <c r="A73" s="170"/>
      <c r="B73" s="171"/>
      <c r="C73" s="51"/>
      <c r="D73" s="52"/>
      <c r="E73" s="53"/>
      <c r="F73" s="53"/>
      <c r="G73" s="53"/>
      <c r="H73" s="54"/>
      <c r="I73" s="44"/>
      <c r="J73" s="44"/>
      <c r="K73" s="45" t="str">
        <f t="shared" si="4"/>
        <v/>
      </c>
      <c r="L73" s="46"/>
      <c r="M73" s="63"/>
      <c r="N73" s="63"/>
    </row>
    <row r="74" spans="1:14" ht="24" customHeight="1">
      <c r="A74" s="170"/>
      <c r="B74" s="171"/>
      <c r="C74" s="51"/>
      <c r="D74" s="52"/>
      <c r="E74" s="53"/>
      <c r="F74" s="53"/>
      <c r="G74" s="53"/>
      <c r="H74" s="54"/>
      <c r="I74" s="44"/>
      <c r="J74" s="44"/>
      <c r="K74" s="45" t="str">
        <f t="shared" si="4"/>
        <v/>
      </c>
      <c r="L74" s="46"/>
      <c r="M74" s="63"/>
      <c r="N74" s="63"/>
    </row>
    <row r="75" spans="1:14" ht="24" customHeight="1">
      <c r="A75" s="170"/>
      <c r="B75" s="171"/>
      <c r="C75" s="51"/>
      <c r="D75" s="52"/>
      <c r="E75" s="53"/>
      <c r="F75" s="53"/>
      <c r="G75" s="53"/>
      <c r="H75" s="54"/>
      <c r="I75" s="44"/>
      <c r="J75" s="44"/>
      <c r="K75" s="45" t="str">
        <f t="shared" si="4"/>
        <v/>
      </c>
      <c r="L75" s="46"/>
      <c r="M75" s="63"/>
      <c r="N75" s="63"/>
    </row>
    <row r="76" spans="1:14" ht="24" customHeight="1">
      <c r="A76" s="170"/>
      <c r="B76" s="171"/>
      <c r="C76" s="51"/>
      <c r="D76" s="52"/>
      <c r="E76" s="53"/>
      <c r="F76" s="53"/>
      <c r="G76" s="53"/>
      <c r="H76" s="54"/>
      <c r="I76" s="44"/>
      <c r="J76" s="44"/>
      <c r="K76" s="45" t="str">
        <f t="shared" si="4"/>
        <v/>
      </c>
      <c r="L76" s="46"/>
      <c r="M76" s="63"/>
      <c r="N76" s="63"/>
    </row>
    <row r="77" spans="1:14" ht="24" customHeight="1">
      <c r="A77" s="170"/>
      <c r="B77" s="171"/>
      <c r="C77" s="51"/>
      <c r="D77" s="52"/>
      <c r="E77" s="53"/>
      <c r="F77" s="53"/>
      <c r="G77" s="53"/>
      <c r="H77" s="54"/>
      <c r="I77" s="44"/>
      <c r="J77" s="44"/>
      <c r="K77" s="45" t="str">
        <f t="shared" si="4"/>
        <v/>
      </c>
      <c r="L77" s="46"/>
      <c r="M77" s="63"/>
      <c r="N77" s="63"/>
    </row>
    <row r="78" spans="1:14" ht="24" customHeight="1">
      <c r="A78" s="170"/>
      <c r="B78" s="171"/>
      <c r="C78" s="51"/>
      <c r="D78" s="52"/>
      <c r="E78" s="53"/>
      <c r="F78" s="53"/>
      <c r="G78" s="53"/>
      <c r="H78" s="54"/>
      <c r="I78" s="44"/>
      <c r="J78" s="44"/>
      <c r="K78" s="45" t="str">
        <f t="shared" si="4"/>
        <v/>
      </c>
      <c r="L78" s="46"/>
      <c r="M78" s="63"/>
      <c r="N78" s="63"/>
    </row>
    <row r="79" spans="1:14" ht="24" customHeight="1">
      <c r="A79" s="170"/>
      <c r="B79" s="171"/>
      <c r="C79" s="51"/>
      <c r="D79" s="52"/>
      <c r="E79" s="53"/>
      <c r="F79" s="53"/>
      <c r="G79" s="53"/>
      <c r="H79" s="54"/>
      <c r="I79" s="44"/>
      <c r="J79" s="44"/>
      <c r="K79" s="45" t="str">
        <f t="shared" si="4"/>
        <v/>
      </c>
      <c r="L79" s="46"/>
      <c r="M79" s="63"/>
      <c r="N79" s="63"/>
    </row>
    <row r="80" spans="1:14" ht="24" customHeight="1">
      <c r="A80" s="170"/>
      <c r="B80" s="171"/>
      <c r="C80" s="51"/>
      <c r="D80" s="52"/>
      <c r="E80" s="53"/>
      <c r="F80" s="53" t="s">
        <v>39</v>
      </c>
      <c r="G80" s="53"/>
      <c r="H80" s="54" t="s">
        <v>39</v>
      </c>
      <c r="I80" s="44"/>
      <c r="J80" s="44"/>
      <c r="K80" s="45" t="str">
        <f t="shared" si="4"/>
        <v/>
      </c>
      <c r="L80" s="46"/>
      <c r="M80" s="63"/>
      <c r="N80" s="63"/>
    </row>
    <row r="81" spans="1:14" ht="24" customHeight="1">
      <c r="A81" s="170"/>
      <c r="B81" s="171"/>
      <c r="C81" s="51"/>
      <c r="D81" s="52"/>
      <c r="E81" s="53"/>
      <c r="F81" s="53" t="s">
        <v>40</v>
      </c>
      <c r="G81" s="53"/>
      <c r="H81" s="54" t="s">
        <v>39</v>
      </c>
      <c r="I81" s="44"/>
      <c r="J81" s="44"/>
      <c r="K81" s="45" t="str">
        <f t="shared" si="4"/>
        <v/>
      </c>
      <c r="L81" s="46"/>
      <c r="M81" s="63"/>
      <c r="N81" s="63"/>
    </row>
    <row r="82" spans="1:14" ht="24" customHeight="1">
      <c r="A82" s="170"/>
      <c r="B82" s="171"/>
      <c r="C82" s="51"/>
      <c r="D82" s="52" t="s">
        <v>41</v>
      </c>
      <c r="E82" s="53"/>
      <c r="F82" s="53" t="s">
        <v>39</v>
      </c>
      <c r="G82" s="53"/>
      <c r="H82" s="54" t="s">
        <v>39</v>
      </c>
      <c r="I82" s="44"/>
      <c r="J82" s="44"/>
      <c r="K82" s="45" t="str">
        <f t="shared" si="4"/>
        <v/>
      </c>
      <c r="L82" s="46"/>
      <c r="M82" s="63"/>
      <c r="N82" s="63"/>
    </row>
    <row r="83" spans="1:14" ht="24" customHeight="1">
      <c r="A83" s="170"/>
      <c r="B83" s="171"/>
      <c r="C83" s="51"/>
      <c r="D83" s="52" t="s">
        <v>42</v>
      </c>
      <c r="E83" s="53"/>
      <c r="F83" s="53" t="s">
        <v>39</v>
      </c>
      <c r="G83" s="53"/>
      <c r="H83" s="54" t="s">
        <v>39</v>
      </c>
      <c r="I83" s="44"/>
      <c r="J83" s="44"/>
      <c r="K83" s="45" t="str">
        <f t="shared" si="4"/>
        <v/>
      </c>
      <c r="L83" s="46"/>
      <c r="M83" s="63"/>
      <c r="N83" s="63"/>
    </row>
    <row r="84" spans="1:14" ht="24" customHeight="1">
      <c r="A84" s="170"/>
      <c r="B84" s="171"/>
      <c r="C84" s="51" t="s">
        <v>42</v>
      </c>
      <c r="D84" s="52" t="s">
        <v>41</v>
      </c>
      <c r="E84" s="53"/>
      <c r="F84" s="53" t="s">
        <v>39</v>
      </c>
      <c r="G84" s="53"/>
      <c r="H84" s="54" t="s">
        <v>39</v>
      </c>
      <c r="I84" s="44"/>
      <c r="J84" s="44"/>
      <c r="K84" s="45" t="str">
        <f t="shared" si="4"/>
        <v/>
      </c>
      <c r="L84" s="46"/>
      <c r="M84" s="63"/>
      <c r="N84" s="63"/>
    </row>
    <row r="85" spans="1:14" ht="24" customHeight="1">
      <c r="A85" s="170"/>
      <c r="B85" s="171"/>
      <c r="C85" s="51" t="s">
        <v>42</v>
      </c>
      <c r="D85" s="52" t="s">
        <v>42</v>
      </c>
      <c r="E85" s="53"/>
      <c r="F85" s="53" t="s">
        <v>39</v>
      </c>
      <c r="G85" s="53"/>
      <c r="H85" s="54" t="s">
        <v>39</v>
      </c>
      <c r="I85" s="44"/>
      <c r="J85" s="44"/>
      <c r="K85" s="45" t="str">
        <f t="shared" si="4"/>
        <v/>
      </c>
      <c r="L85" s="46"/>
      <c r="M85" s="63"/>
      <c r="N85" s="63"/>
    </row>
    <row r="86" spans="1:14" ht="24" customHeight="1">
      <c r="A86" s="170"/>
      <c r="B86" s="171"/>
      <c r="C86" s="51" t="s">
        <v>43</v>
      </c>
      <c r="D86" s="52" t="s">
        <v>42</v>
      </c>
      <c r="E86" s="53"/>
      <c r="F86" s="53" t="s">
        <v>39</v>
      </c>
      <c r="G86" s="53"/>
      <c r="H86" s="54" t="s">
        <v>39</v>
      </c>
      <c r="I86" s="44"/>
      <c r="J86" s="44"/>
      <c r="K86" s="45" t="str">
        <f t="shared" si="4"/>
        <v/>
      </c>
      <c r="L86" s="46"/>
      <c r="M86" s="63"/>
      <c r="N86" s="63"/>
    </row>
    <row r="87" spans="1:14" ht="24" customHeight="1">
      <c r="A87" s="170"/>
      <c r="B87" s="171"/>
      <c r="C87" s="51" t="s">
        <v>42</v>
      </c>
      <c r="D87" s="52" t="s">
        <v>42</v>
      </c>
      <c r="E87" s="53"/>
      <c r="F87" s="53" t="s">
        <v>39</v>
      </c>
      <c r="G87" s="53"/>
      <c r="H87" s="54" t="s">
        <v>39</v>
      </c>
      <c r="I87" s="44"/>
      <c r="J87" s="44"/>
      <c r="K87" s="45" t="str">
        <f t="shared" si="4"/>
        <v/>
      </c>
      <c r="L87" s="46"/>
      <c r="M87" s="63"/>
      <c r="N87" s="63"/>
    </row>
    <row r="88" spans="1:14" ht="24" customHeight="1">
      <c r="A88" s="170"/>
      <c r="B88" s="171"/>
      <c r="C88" s="51" t="s">
        <v>42</v>
      </c>
      <c r="D88" s="52" t="s">
        <v>42</v>
      </c>
      <c r="E88" s="53"/>
      <c r="F88" s="53" t="s">
        <v>39</v>
      </c>
      <c r="G88" s="53"/>
      <c r="H88" s="54" t="s">
        <v>39</v>
      </c>
      <c r="I88" s="44"/>
      <c r="J88" s="44"/>
      <c r="K88" s="45" t="str">
        <f t="shared" si="4"/>
        <v/>
      </c>
      <c r="L88" s="46"/>
      <c r="M88" s="63"/>
      <c r="N88" s="63"/>
    </row>
    <row r="89" spans="1:14" ht="24" customHeight="1">
      <c r="A89" s="170"/>
      <c r="B89" s="171"/>
      <c r="C89" s="51" t="s">
        <v>42</v>
      </c>
      <c r="D89" s="52" t="s">
        <v>42</v>
      </c>
      <c r="E89" s="53"/>
      <c r="F89" s="53" t="s">
        <v>39</v>
      </c>
      <c r="G89" s="53"/>
      <c r="H89" s="54" t="s">
        <v>39</v>
      </c>
      <c r="I89" s="44"/>
      <c r="J89" s="44"/>
      <c r="K89" s="45" t="str">
        <f t="shared" si="4"/>
        <v/>
      </c>
      <c r="L89" s="46"/>
      <c r="M89" s="63"/>
      <c r="N89" s="63"/>
    </row>
    <row r="90" spans="1:14" ht="24" customHeight="1">
      <c r="A90" s="170" t="s">
        <v>42</v>
      </c>
      <c r="B90" s="171"/>
      <c r="C90" s="51" t="s">
        <v>42</v>
      </c>
      <c r="D90" s="52" t="s">
        <v>42</v>
      </c>
      <c r="E90" s="53"/>
      <c r="F90" s="53" t="s">
        <v>39</v>
      </c>
      <c r="G90" s="53"/>
      <c r="H90" s="54" t="s">
        <v>39</v>
      </c>
      <c r="I90" s="44"/>
      <c r="J90" s="44"/>
      <c r="K90" s="45" t="str">
        <f t="shared" si="4"/>
        <v/>
      </c>
      <c r="L90" s="46"/>
      <c r="M90" s="63"/>
      <c r="N90" s="63"/>
    </row>
    <row r="91" spans="1:14" ht="24" customHeight="1">
      <c r="A91" s="170" t="s">
        <v>42</v>
      </c>
      <c r="B91" s="171"/>
      <c r="C91" s="51" t="s">
        <v>42</v>
      </c>
      <c r="D91" s="52" t="s">
        <v>42</v>
      </c>
      <c r="E91" s="53"/>
      <c r="F91" s="53" t="s">
        <v>39</v>
      </c>
      <c r="G91" s="53"/>
      <c r="H91" s="54" t="s">
        <v>40</v>
      </c>
      <c r="I91" s="44"/>
      <c r="J91" s="44"/>
      <c r="K91" s="45" t="str">
        <f t="shared" si="4"/>
        <v/>
      </c>
      <c r="L91" s="46"/>
      <c r="M91" s="63"/>
      <c r="N91" s="63"/>
    </row>
    <row r="92" spans="1:14" ht="24" customHeight="1">
      <c r="A92" s="170" t="s">
        <v>42</v>
      </c>
      <c r="B92" s="171"/>
      <c r="C92" s="51" t="s">
        <v>43</v>
      </c>
      <c r="D92" s="52" t="s">
        <v>41</v>
      </c>
      <c r="E92" s="53"/>
      <c r="F92" s="53" t="s">
        <v>40</v>
      </c>
      <c r="G92" s="53"/>
      <c r="H92" s="54" t="s">
        <v>39</v>
      </c>
      <c r="I92" s="44"/>
      <c r="J92" s="44"/>
      <c r="K92" s="45" t="str">
        <f t="shared" si="4"/>
        <v/>
      </c>
      <c r="L92" s="46"/>
      <c r="M92" s="63"/>
      <c r="N92" s="63"/>
    </row>
    <row r="93" spans="1:14" ht="24" customHeight="1">
      <c r="A93" s="170" t="s">
        <v>42</v>
      </c>
      <c r="B93" s="171"/>
      <c r="C93" s="51" t="s">
        <v>42</v>
      </c>
      <c r="D93" s="52" t="s">
        <v>43</v>
      </c>
      <c r="E93" s="53"/>
      <c r="F93" s="53" t="s">
        <v>39</v>
      </c>
      <c r="G93" s="53"/>
      <c r="H93" s="54" t="s">
        <v>39</v>
      </c>
      <c r="I93" s="44"/>
      <c r="J93" s="44"/>
      <c r="K93" s="45" t="str">
        <f t="shared" si="4"/>
        <v/>
      </c>
      <c r="L93" s="65"/>
      <c r="M93" s="63"/>
      <c r="N93" s="63"/>
    </row>
    <row r="94" spans="1:14" ht="24" customHeight="1">
      <c r="A94" s="170" t="s">
        <v>42</v>
      </c>
      <c r="B94" s="171"/>
      <c r="C94" s="51" t="s">
        <v>42</v>
      </c>
      <c r="D94" s="52" t="s">
        <v>42</v>
      </c>
      <c r="E94" s="53"/>
      <c r="F94" s="53" t="s">
        <v>39</v>
      </c>
      <c r="G94" s="53"/>
      <c r="H94" s="54" t="s">
        <v>39</v>
      </c>
      <c r="I94" s="44"/>
      <c r="J94" s="44"/>
      <c r="K94" s="45" t="str">
        <f t="shared" si="4"/>
        <v/>
      </c>
      <c r="L94" s="65"/>
      <c r="M94" s="63"/>
      <c r="N94" s="63"/>
    </row>
    <row r="95" spans="1:14" ht="24" customHeight="1">
      <c r="A95" s="170" t="s">
        <v>42</v>
      </c>
      <c r="B95" s="171"/>
      <c r="C95" s="51" t="s">
        <v>41</v>
      </c>
      <c r="D95" s="52" t="s">
        <v>42</v>
      </c>
      <c r="E95" s="53"/>
      <c r="F95" s="53" t="s">
        <v>39</v>
      </c>
      <c r="G95" s="53"/>
      <c r="H95" s="54" t="s">
        <v>39</v>
      </c>
      <c r="I95" s="44"/>
      <c r="J95" s="44"/>
      <c r="K95" s="45" t="str">
        <f t="shared" si="4"/>
        <v/>
      </c>
      <c r="L95" s="46"/>
      <c r="M95" s="63"/>
      <c r="N95" s="63"/>
    </row>
    <row r="96" spans="1:14" ht="24" customHeight="1">
      <c r="A96" s="172" t="s">
        <v>42</v>
      </c>
      <c r="B96" s="173"/>
      <c r="C96" s="51" t="s">
        <v>42</v>
      </c>
      <c r="D96" s="52" t="s">
        <v>42</v>
      </c>
      <c r="E96" s="53"/>
      <c r="F96" s="53" t="s">
        <v>39</v>
      </c>
      <c r="G96" s="53" t="s">
        <v>42</v>
      </c>
      <c r="H96" s="54" t="s">
        <v>39</v>
      </c>
      <c r="I96" s="44"/>
      <c r="J96" s="44"/>
      <c r="K96" s="45" t="str">
        <f>IF(AND(I96="",J96=""),"",K95+I96-J96)</f>
        <v/>
      </c>
      <c r="L96" s="46"/>
      <c r="M96" s="63"/>
      <c r="N96" s="63"/>
    </row>
    <row r="97" spans="1:14" ht="24" customHeight="1" thickBot="1">
      <c r="A97" s="178"/>
      <c r="B97" s="175"/>
      <c r="C97" s="66"/>
      <c r="D97" s="67"/>
      <c r="E97" s="68"/>
      <c r="F97" s="69" t="s">
        <v>37</v>
      </c>
      <c r="G97" s="87"/>
      <c r="H97" s="69"/>
      <c r="I97" s="71">
        <f>SUM(I67:I96)</f>
        <v>0</v>
      </c>
      <c r="J97" s="71">
        <f>SUM(J67:J96)</f>
        <v>0</v>
      </c>
      <c r="K97" s="72">
        <f>I97-J97</f>
        <v>0</v>
      </c>
      <c r="L97" s="46"/>
      <c r="M97" s="63"/>
      <c r="N97" s="63"/>
    </row>
    <row r="98" spans="1:14" ht="24" customHeight="1" thickTop="1">
      <c r="A98" s="179" t="s">
        <v>42</v>
      </c>
      <c r="B98" s="180"/>
      <c r="C98" s="73"/>
      <c r="D98" s="74"/>
      <c r="E98" s="75"/>
      <c r="F98" s="76" t="s">
        <v>38</v>
      </c>
      <c r="G98" s="88"/>
      <c r="H98" s="76"/>
      <c r="I98" s="78">
        <f>I97</f>
        <v>0</v>
      </c>
      <c r="J98" s="78">
        <f>J97</f>
        <v>0</v>
      </c>
      <c r="K98" s="79">
        <f>K97</f>
        <v>0</v>
      </c>
      <c r="L98" s="46"/>
      <c r="M98" s="63"/>
      <c r="N98" s="63"/>
    </row>
    <row r="99" spans="1:14" ht="24" customHeight="1">
      <c r="A99" s="176" t="s">
        <v>42</v>
      </c>
      <c r="B99" s="177"/>
      <c r="C99" s="80" t="s">
        <v>42</v>
      </c>
      <c r="D99" s="81" t="s">
        <v>42</v>
      </c>
      <c r="E99" s="82"/>
      <c r="F99" s="82" t="s">
        <v>39</v>
      </c>
      <c r="G99" s="82" t="s">
        <v>42</v>
      </c>
      <c r="H99" s="54" t="s">
        <v>39</v>
      </c>
      <c r="I99" s="44"/>
      <c r="J99" s="44"/>
      <c r="K99" s="45" t="str">
        <f>IF(AND(I99="",J99=""),"",K98+I99-J99)</f>
        <v/>
      </c>
      <c r="L99" s="89"/>
      <c r="M99" s="63"/>
      <c r="N99" s="63"/>
    </row>
    <row r="100" spans="1:14" ht="24" customHeight="1">
      <c r="A100" s="170" t="s">
        <v>42</v>
      </c>
      <c r="B100" s="171"/>
      <c r="C100" s="51" t="s">
        <v>42</v>
      </c>
      <c r="D100" s="52" t="s">
        <v>42</v>
      </c>
      <c r="E100" s="53"/>
      <c r="F100" s="53" t="s">
        <v>39</v>
      </c>
      <c r="G100" s="53" t="s">
        <v>42</v>
      </c>
      <c r="H100" s="54" t="s">
        <v>39</v>
      </c>
      <c r="I100" s="44"/>
      <c r="J100" s="44"/>
      <c r="K100" s="45" t="str">
        <f t="shared" ref="K100:K126" si="5">IF(AND(I100="",J100=""),"",K99+I100-J100)</f>
        <v/>
      </c>
      <c r="L100" s="89"/>
      <c r="M100" s="63"/>
      <c r="N100" s="63"/>
    </row>
    <row r="101" spans="1:14" ht="24" customHeight="1">
      <c r="A101" s="170" t="s">
        <v>42</v>
      </c>
      <c r="B101" s="171"/>
      <c r="C101" s="51" t="s">
        <v>42</v>
      </c>
      <c r="D101" s="52" t="s">
        <v>42</v>
      </c>
      <c r="E101" s="53"/>
      <c r="F101" s="53" t="s">
        <v>39</v>
      </c>
      <c r="G101" s="53" t="s">
        <v>42</v>
      </c>
      <c r="H101" s="54" t="s">
        <v>39</v>
      </c>
      <c r="I101" s="44"/>
      <c r="J101" s="44"/>
      <c r="K101" s="45" t="str">
        <f t="shared" si="5"/>
        <v/>
      </c>
      <c r="L101" s="90"/>
      <c r="M101" s="63"/>
      <c r="N101" s="63"/>
    </row>
    <row r="102" spans="1:14" ht="24" customHeight="1">
      <c r="A102" s="170" t="s">
        <v>42</v>
      </c>
      <c r="B102" s="171"/>
      <c r="C102" s="51" t="s">
        <v>42</v>
      </c>
      <c r="D102" s="52" t="s">
        <v>42</v>
      </c>
      <c r="E102" s="53"/>
      <c r="F102" s="53" t="s">
        <v>39</v>
      </c>
      <c r="G102" s="53" t="s">
        <v>42</v>
      </c>
      <c r="H102" s="54" t="s">
        <v>39</v>
      </c>
      <c r="I102" s="44"/>
      <c r="J102" s="44"/>
      <c r="K102" s="45" t="str">
        <f t="shared" si="5"/>
        <v/>
      </c>
      <c r="L102" s="90"/>
      <c r="M102" s="63"/>
      <c r="N102" s="63"/>
    </row>
    <row r="103" spans="1:14" ht="24" customHeight="1">
      <c r="A103" s="170" t="s">
        <v>42</v>
      </c>
      <c r="B103" s="171"/>
      <c r="C103" s="51" t="s">
        <v>42</v>
      </c>
      <c r="D103" s="52" t="s">
        <v>42</v>
      </c>
      <c r="E103" s="53"/>
      <c r="F103" s="53" t="s">
        <v>39</v>
      </c>
      <c r="G103" s="53" t="s">
        <v>42</v>
      </c>
      <c r="H103" s="54" t="s">
        <v>39</v>
      </c>
      <c r="I103" s="44"/>
      <c r="J103" s="44"/>
      <c r="K103" s="45" t="str">
        <f t="shared" si="5"/>
        <v/>
      </c>
      <c r="L103" s="90"/>
      <c r="M103" s="63"/>
      <c r="N103" s="63"/>
    </row>
    <row r="104" spans="1:14" ht="24" customHeight="1">
      <c r="A104" s="170" t="s">
        <v>42</v>
      </c>
      <c r="B104" s="171"/>
      <c r="C104" s="51" t="s">
        <v>42</v>
      </c>
      <c r="D104" s="52" t="s">
        <v>42</v>
      </c>
      <c r="E104" s="53"/>
      <c r="F104" s="53" t="s">
        <v>39</v>
      </c>
      <c r="G104" s="53" t="s">
        <v>42</v>
      </c>
      <c r="H104" s="54" t="s">
        <v>39</v>
      </c>
      <c r="I104" s="44"/>
      <c r="J104" s="44"/>
      <c r="K104" s="45" t="str">
        <f t="shared" si="5"/>
        <v/>
      </c>
      <c r="L104" s="46"/>
      <c r="M104" s="63"/>
      <c r="N104" s="63"/>
    </row>
    <row r="105" spans="1:14" ht="24" customHeight="1">
      <c r="A105" s="170" t="s">
        <v>42</v>
      </c>
      <c r="B105" s="171"/>
      <c r="C105" s="51" t="s">
        <v>42</v>
      </c>
      <c r="D105" s="52" t="s">
        <v>42</v>
      </c>
      <c r="E105" s="53"/>
      <c r="F105" s="53" t="s">
        <v>39</v>
      </c>
      <c r="G105" s="53" t="s">
        <v>42</v>
      </c>
      <c r="H105" s="54" t="s">
        <v>39</v>
      </c>
      <c r="I105" s="44"/>
      <c r="J105" s="44"/>
      <c r="K105" s="45" t="str">
        <f>IF(AND(I105="",J105=""),"",K104+I105-J105)</f>
        <v/>
      </c>
      <c r="L105" s="46"/>
      <c r="M105" s="63"/>
      <c r="N105" s="63"/>
    </row>
    <row r="106" spans="1:14" ht="24" customHeight="1">
      <c r="A106" s="170" t="s">
        <v>42</v>
      </c>
      <c r="B106" s="171"/>
      <c r="C106" s="51" t="s">
        <v>42</v>
      </c>
      <c r="D106" s="52" t="s">
        <v>42</v>
      </c>
      <c r="E106" s="53"/>
      <c r="F106" s="53" t="s">
        <v>39</v>
      </c>
      <c r="G106" s="53" t="s">
        <v>42</v>
      </c>
      <c r="H106" s="54" t="s">
        <v>39</v>
      </c>
      <c r="I106" s="44"/>
      <c r="J106" s="44"/>
      <c r="K106" s="45" t="str">
        <f t="shared" si="5"/>
        <v/>
      </c>
      <c r="L106" s="46"/>
      <c r="M106" s="63"/>
      <c r="N106" s="63"/>
    </row>
    <row r="107" spans="1:14" ht="24" customHeight="1">
      <c r="A107" s="170" t="s">
        <v>42</v>
      </c>
      <c r="B107" s="171"/>
      <c r="C107" s="51" t="s">
        <v>42</v>
      </c>
      <c r="D107" s="52" t="s">
        <v>42</v>
      </c>
      <c r="E107" s="53"/>
      <c r="F107" s="53" t="s">
        <v>39</v>
      </c>
      <c r="G107" s="53" t="s">
        <v>42</v>
      </c>
      <c r="H107" s="54" t="s">
        <v>39</v>
      </c>
      <c r="I107" s="44"/>
      <c r="J107" s="44"/>
      <c r="K107" s="45" t="str">
        <f t="shared" si="5"/>
        <v/>
      </c>
      <c r="L107" s="46"/>
      <c r="M107" s="63"/>
      <c r="N107" s="63"/>
    </row>
    <row r="108" spans="1:14" ht="24" customHeight="1">
      <c r="A108" s="170" t="s">
        <v>42</v>
      </c>
      <c r="B108" s="171"/>
      <c r="C108" s="51" t="s">
        <v>42</v>
      </c>
      <c r="D108" s="52" t="s">
        <v>42</v>
      </c>
      <c r="E108" s="53"/>
      <c r="F108" s="53" t="s">
        <v>39</v>
      </c>
      <c r="G108" s="53" t="s">
        <v>42</v>
      </c>
      <c r="H108" s="54" t="s">
        <v>39</v>
      </c>
      <c r="I108" s="44"/>
      <c r="J108" s="44"/>
      <c r="K108" s="45" t="str">
        <f t="shared" si="5"/>
        <v/>
      </c>
      <c r="L108" s="46"/>
      <c r="M108" s="63"/>
      <c r="N108" s="63"/>
    </row>
    <row r="109" spans="1:14" ht="24" customHeight="1">
      <c r="A109" s="170" t="s">
        <v>42</v>
      </c>
      <c r="B109" s="171"/>
      <c r="C109" s="51" t="s">
        <v>42</v>
      </c>
      <c r="D109" s="52" t="s">
        <v>42</v>
      </c>
      <c r="E109" s="53"/>
      <c r="F109" s="53" t="s">
        <v>39</v>
      </c>
      <c r="G109" s="53" t="s">
        <v>42</v>
      </c>
      <c r="H109" s="54" t="s">
        <v>39</v>
      </c>
      <c r="I109" s="44"/>
      <c r="J109" s="44"/>
      <c r="K109" s="45" t="str">
        <f t="shared" si="5"/>
        <v/>
      </c>
      <c r="L109" s="46"/>
      <c r="M109" s="63"/>
      <c r="N109" s="63"/>
    </row>
    <row r="110" spans="1:14" ht="24" customHeight="1">
      <c r="A110" s="170" t="s">
        <v>42</v>
      </c>
      <c r="B110" s="171"/>
      <c r="C110" s="51" t="s">
        <v>42</v>
      </c>
      <c r="D110" s="52" t="s">
        <v>42</v>
      </c>
      <c r="E110" s="53"/>
      <c r="F110" s="53" t="s">
        <v>39</v>
      </c>
      <c r="G110" s="53" t="s">
        <v>42</v>
      </c>
      <c r="H110" s="54" t="s">
        <v>39</v>
      </c>
      <c r="I110" s="44"/>
      <c r="J110" s="44"/>
      <c r="K110" s="45" t="str">
        <f>IF(AND(I110="",J110=""),"",K109+I110-J110)</f>
        <v/>
      </c>
      <c r="L110" s="46"/>
      <c r="M110" s="63"/>
      <c r="N110" s="63"/>
    </row>
    <row r="111" spans="1:14" ht="24" customHeight="1">
      <c r="A111" s="170" t="s">
        <v>42</v>
      </c>
      <c r="B111" s="171"/>
      <c r="C111" s="51" t="s">
        <v>41</v>
      </c>
      <c r="D111" s="52" t="s">
        <v>42</v>
      </c>
      <c r="E111" s="53"/>
      <c r="F111" s="53" t="s">
        <v>39</v>
      </c>
      <c r="G111" s="53" t="s">
        <v>42</v>
      </c>
      <c r="H111" s="54" t="s">
        <v>39</v>
      </c>
      <c r="I111" s="44"/>
      <c r="J111" s="44"/>
      <c r="K111" s="45" t="str">
        <f t="shared" si="5"/>
        <v/>
      </c>
      <c r="L111" s="46"/>
      <c r="M111" s="63"/>
      <c r="N111" s="63"/>
    </row>
    <row r="112" spans="1:14" ht="24" customHeight="1">
      <c r="A112" s="170" t="s">
        <v>42</v>
      </c>
      <c r="B112" s="171"/>
      <c r="C112" s="51" t="s">
        <v>42</v>
      </c>
      <c r="D112" s="52" t="s">
        <v>42</v>
      </c>
      <c r="E112" s="53"/>
      <c r="F112" s="53" t="s">
        <v>39</v>
      </c>
      <c r="G112" s="53" t="s">
        <v>42</v>
      </c>
      <c r="H112" s="54" t="s">
        <v>39</v>
      </c>
      <c r="I112" s="44"/>
      <c r="J112" s="44"/>
      <c r="K112" s="45" t="str">
        <f t="shared" si="5"/>
        <v/>
      </c>
      <c r="L112" s="46"/>
      <c r="M112" s="63"/>
      <c r="N112" s="63"/>
    </row>
    <row r="113" spans="1:14" ht="24" customHeight="1">
      <c r="A113" s="170" t="s">
        <v>42</v>
      </c>
      <c r="B113" s="171"/>
      <c r="C113" s="51" t="s">
        <v>42</v>
      </c>
      <c r="D113" s="52" t="s">
        <v>42</v>
      </c>
      <c r="E113" s="53"/>
      <c r="F113" s="53" t="s">
        <v>39</v>
      </c>
      <c r="G113" s="53" t="s">
        <v>42</v>
      </c>
      <c r="H113" s="54" t="s">
        <v>39</v>
      </c>
      <c r="I113" s="44"/>
      <c r="J113" s="44"/>
      <c r="K113" s="45" t="str">
        <f t="shared" si="5"/>
        <v/>
      </c>
      <c r="L113" s="46"/>
      <c r="M113" s="63"/>
      <c r="N113" s="63"/>
    </row>
    <row r="114" spans="1:14" ht="24" customHeight="1">
      <c r="A114" s="170" t="s">
        <v>42</v>
      </c>
      <c r="B114" s="171"/>
      <c r="C114" s="51" t="s">
        <v>42</v>
      </c>
      <c r="D114" s="52" t="s">
        <v>42</v>
      </c>
      <c r="E114" s="53"/>
      <c r="F114" s="53" t="s">
        <v>39</v>
      </c>
      <c r="G114" s="53" t="s">
        <v>42</v>
      </c>
      <c r="H114" s="54" t="s">
        <v>39</v>
      </c>
      <c r="I114" s="44"/>
      <c r="J114" s="44"/>
      <c r="K114" s="45" t="str">
        <f t="shared" si="5"/>
        <v/>
      </c>
      <c r="L114" s="46"/>
      <c r="M114" s="63"/>
      <c r="N114" s="63"/>
    </row>
    <row r="115" spans="1:14" ht="24" customHeight="1">
      <c r="A115" s="170" t="s">
        <v>41</v>
      </c>
      <c r="B115" s="171"/>
      <c r="C115" s="51" t="s">
        <v>42</v>
      </c>
      <c r="D115" s="52" t="s">
        <v>42</v>
      </c>
      <c r="E115" s="53"/>
      <c r="F115" s="53" t="s">
        <v>39</v>
      </c>
      <c r="G115" s="53" t="s">
        <v>41</v>
      </c>
      <c r="H115" s="54" t="s">
        <v>39</v>
      </c>
      <c r="I115" s="44"/>
      <c r="J115" s="44"/>
      <c r="K115" s="45" t="str">
        <f t="shared" si="5"/>
        <v/>
      </c>
      <c r="L115" s="46"/>
      <c r="M115" s="63"/>
      <c r="N115" s="63"/>
    </row>
    <row r="116" spans="1:14" ht="24" customHeight="1">
      <c r="A116" s="170" t="s">
        <v>42</v>
      </c>
      <c r="B116" s="171"/>
      <c r="C116" s="51" t="s">
        <v>42</v>
      </c>
      <c r="D116" s="52" t="s">
        <v>42</v>
      </c>
      <c r="E116" s="53"/>
      <c r="F116" s="53" t="s">
        <v>39</v>
      </c>
      <c r="G116" s="53" t="s">
        <v>42</v>
      </c>
      <c r="H116" s="54" t="s">
        <v>39</v>
      </c>
      <c r="I116" s="44"/>
      <c r="J116" s="44"/>
      <c r="K116" s="45" t="str">
        <f>IF(AND(I116="",J116=""),"",K115+I116-J116)</f>
        <v/>
      </c>
      <c r="L116" s="46"/>
      <c r="M116" s="63"/>
      <c r="N116" s="63"/>
    </row>
    <row r="117" spans="1:14" ht="24" customHeight="1">
      <c r="A117" s="170" t="s">
        <v>42</v>
      </c>
      <c r="B117" s="171"/>
      <c r="C117" s="51" t="s">
        <v>42</v>
      </c>
      <c r="D117" s="52" t="s">
        <v>42</v>
      </c>
      <c r="E117" s="53"/>
      <c r="F117" s="53" t="s">
        <v>39</v>
      </c>
      <c r="G117" s="53" t="s">
        <v>42</v>
      </c>
      <c r="H117" s="54" t="s">
        <v>39</v>
      </c>
      <c r="I117" s="44"/>
      <c r="J117" s="44"/>
      <c r="K117" s="45" t="str">
        <f t="shared" si="5"/>
        <v/>
      </c>
      <c r="L117" s="46"/>
      <c r="M117" s="63"/>
      <c r="N117" s="63"/>
    </row>
    <row r="118" spans="1:14" ht="24" customHeight="1">
      <c r="A118" s="170" t="s">
        <v>42</v>
      </c>
      <c r="B118" s="171"/>
      <c r="C118" s="51" t="s">
        <v>42</v>
      </c>
      <c r="D118" s="52" t="s">
        <v>42</v>
      </c>
      <c r="E118" s="53"/>
      <c r="F118" s="53" t="s">
        <v>39</v>
      </c>
      <c r="G118" s="53" t="s">
        <v>42</v>
      </c>
      <c r="H118" s="54" t="s">
        <v>39</v>
      </c>
      <c r="I118" s="44"/>
      <c r="J118" s="44"/>
      <c r="K118" s="45" t="str">
        <f>IF(AND(I118="",J118=""),"",K117+I118-J118)</f>
        <v/>
      </c>
      <c r="L118" s="46"/>
      <c r="M118" s="63"/>
      <c r="N118" s="63"/>
    </row>
    <row r="119" spans="1:14" ht="24" customHeight="1">
      <c r="A119" s="170" t="s">
        <v>42</v>
      </c>
      <c r="B119" s="171"/>
      <c r="C119" s="51" t="s">
        <v>42</v>
      </c>
      <c r="D119" s="52" t="s">
        <v>42</v>
      </c>
      <c r="E119" s="53"/>
      <c r="F119" s="53" t="s">
        <v>39</v>
      </c>
      <c r="G119" s="53" t="s">
        <v>42</v>
      </c>
      <c r="H119" s="54" t="s">
        <v>39</v>
      </c>
      <c r="I119" s="44"/>
      <c r="J119" s="44"/>
      <c r="K119" s="45" t="str">
        <f t="shared" si="5"/>
        <v/>
      </c>
      <c r="L119" s="46"/>
      <c r="M119" s="63"/>
      <c r="N119" s="63"/>
    </row>
    <row r="120" spans="1:14" ht="24" customHeight="1">
      <c r="A120" s="170" t="s">
        <v>42</v>
      </c>
      <c r="B120" s="171"/>
      <c r="C120" s="51" t="s">
        <v>42</v>
      </c>
      <c r="D120" s="52" t="s">
        <v>42</v>
      </c>
      <c r="E120" s="53"/>
      <c r="F120" s="53" t="s">
        <v>39</v>
      </c>
      <c r="G120" s="53" t="s">
        <v>42</v>
      </c>
      <c r="H120" s="54" t="s">
        <v>39</v>
      </c>
      <c r="I120" s="44"/>
      <c r="J120" s="44"/>
      <c r="K120" s="45" t="str">
        <f t="shared" si="5"/>
        <v/>
      </c>
      <c r="L120" s="46"/>
      <c r="M120" s="63"/>
      <c r="N120" s="63"/>
    </row>
    <row r="121" spans="1:14" ht="24" customHeight="1">
      <c r="A121" s="170" t="s">
        <v>42</v>
      </c>
      <c r="B121" s="171"/>
      <c r="C121" s="51" t="s">
        <v>42</v>
      </c>
      <c r="D121" s="52" t="s">
        <v>42</v>
      </c>
      <c r="E121" s="53"/>
      <c r="F121" s="53" t="s">
        <v>39</v>
      </c>
      <c r="G121" s="53" t="s">
        <v>42</v>
      </c>
      <c r="H121" s="54" t="s">
        <v>39</v>
      </c>
      <c r="I121" s="44"/>
      <c r="J121" s="44"/>
      <c r="K121" s="45" t="str">
        <f t="shared" si="5"/>
        <v/>
      </c>
      <c r="L121" s="46"/>
      <c r="M121" s="63"/>
      <c r="N121" s="63"/>
    </row>
    <row r="122" spans="1:14" ht="24" customHeight="1">
      <c r="A122" s="170" t="s">
        <v>42</v>
      </c>
      <c r="B122" s="171"/>
      <c r="C122" s="51" t="s">
        <v>42</v>
      </c>
      <c r="D122" s="52" t="s">
        <v>41</v>
      </c>
      <c r="E122" s="53"/>
      <c r="F122" s="53" t="s">
        <v>39</v>
      </c>
      <c r="G122" s="53" t="s">
        <v>42</v>
      </c>
      <c r="H122" s="54" t="s">
        <v>39</v>
      </c>
      <c r="I122" s="44"/>
      <c r="J122" s="44"/>
      <c r="K122" s="45" t="str">
        <f t="shared" si="5"/>
        <v/>
      </c>
      <c r="L122" s="46"/>
      <c r="M122" s="63"/>
      <c r="N122" s="63"/>
    </row>
    <row r="123" spans="1:14" ht="24" customHeight="1">
      <c r="A123" s="170" t="s">
        <v>42</v>
      </c>
      <c r="B123" s="171"/>
      <c r="C123" s="51" t="s">
        <v>42</v>
      </c>
      <c r="D123" s="52" t="s">
        <v>42</v>
      </c>
      <c r="E123" s="53"/>
      <c r="F123" s="53" t="s">
        <v>39</v>
      </c>
      <c r="G123" s="53" t="s">
        <v>42</v>
      </c>
      <c r="H123" s="54" t="s">
        <v>39</v>
      </c>
      <c r="I123" s="44"/>
      <c r="J123" s="44"/>
      <c r="K123" s="45" t="str">
        <f t="shared" si="5"/>
        <v/>
      </c>
      <c r="L123" s="46"/>
      <c r="M123" s="63"/>
      <c r="N123" s="63"/>
    </row>
    <row r="124" spans="1:14" ht="24" customHeight="1">
      <c r="A124" s="170" t="s">
        <v>42</v>
      </c>
      <c r="B124" s="171"/>
      <c r="C124" s="51" t="s">
        <v>42</v>
      </c>
      <c r="D124" s="52" t="s">
        <v>42</v>
      </c>
      <c r="E124" s="53"/>
      <c r="F124" s="53" t="s">
        <v>39</v>
      </c>
      <c r="G124" s="53" t="s">
        <v>42</v>
      </c>
      <c r="H124" s="54" t="s">
        <v>39</v>
      </c>
      <c r="I124" s="44"/>
      <c r="J124" s="44"/>
      <c r="K124" s="45" t="str">
        <f>IF(AND(I124="",J124=""),"",K123+I124-J124)</f>
        <v/>
      </c>
      <c r="L124" s="65"/>
      <c r="M124" s="63"/>
      <c r="N124" s="63"/>
    </row>
    <row r="125" spans="1:14" ht="24" customHeight="1">
      <c r="A125" s="170" t="s">
        <v>42</v>
      </c>
      <c r="B125" s="171"/>
      <c r="C125" s="51" t="s">
        <v>41</v>
      </c>
      <c r="D125" s="52" t="s">
        <v>42</v>
      </c>
      <c r="E125" s="53"/>
      <c r="F125" s="53" t="s">
        <v>39</v>
      </c>
      <c r="G125" s="53" t="s">
        <v>42</v>
      </c>
      <c r="H125" s="54" t="s">
        <v>40</v>
      </c>
      <c r="I125" s="44"/>
      <c r="J125" s="44"/>
      <c r="K125" s="45" t="str">
        <f t="shared" si="5"/>
        <v/>
      </c>
      <c r="L125" s="65"/>
      <c r="M125" s="63"/>
      <c r="N125" s="63"/>
    </row>
    <row r="126" spans="1:14" ht="24" customHeight="1">
      <c r="A126" s="170" t="s">
        <v>42</v>
      </c>
      <c r="B126" s="171"/>
      <c r="C126" s="51" t="s">
        <v>42</v>
      </c>
      <c r="D126" s="52" t="s">
        <v>42</v>
      </c>
      <c r="E126" s="53"/>
      <c r="F126" s="53" t="s">
        <v>39</v>
      </c>
      <c r="G126" s="53" t="s">
        <v>42</v>
      </c>
      <c r="H126" s="54" t="s">
        <v>39</v>
      </c>
      <c r="I126" s="44"/>
      <c r="J126" s="44"/>
      <c r="K126" s="45" t="str">
        <f t="shared" si="5"/>
        <v/>
      </c>
      <c r="L126" s="46"/>
      <c r="M126" s="63"/>
      <c r="N126" s="63"/>
    </row>
    <row r="127" spans="1:14" ht="24" customHeight="1">
      <c r="A127" s="172" t="s">
        <v>42</v>
      </c>
      <c r="B127" s="173"/>
      <c r="C127" s="51" t="s">
        <v>42</v>
      </c>
      <c r="D127" s="52" t="s">
        <v>42</v>
      </c>
      <c r="E127" s="53"/>
      <c r="F127" s="53" t="s">
        <v>39</v>
      </c>
      <c r="G127" s="53" t="s">
        <v>42</v>
      </c>
      <c r="H127" s="54" t="s">
        <v>39</v>
      </c>
      <c r="I127" s="44"/>
      <c r="J127" s="44"/>
      <c r="K127" s="45" t="str">
        <f>IF(AND(I127="",J127=""),"",K126+I127-J127)</f>
        <v/>
      </c>
      <c r="L127" s="46"/>
      <c r="M127" s="63"/>
      <c r="N127" s="63"/>
    </row>
    <row r="128" spans="1:14" ht="24" customHeight="1" thickBot="1">
      <c r="A128" s="178"/>
      <c r="B128" s="175"/>
      <c r="C128" s="66"/>
      <c r="D128" s="67"/>
      <c r="E128" s="68"/>
      <c r="F128" s="69" t="s">
        <v>37</v>
      </c>
      <c r="G128" s="87"/>
      <c r="H128" s="69"/>
      <c r="I128" s="71">
        <f>SUM(I98:I127)</f>
        <v>0</v>
      </c>
      <c r="J128" s="71">
        <f>SUM(J98:J127)</f>
        <v>0</v>
      </c>
      <c r="K128" s="72">
        <f>I128-J128</f>
        <v>0</v>
      </c>
      <c r="L128" s="46"/>
      <c r="M128" s="63"/>
      <c r="N128" s="63"/>
    </row>
    <row r="129" spans="1:14" ht="24" customHeight="1" thickTop="1">
      <c r="A129" s="179"/>
      <c r="B129" s="180"/>
      <c r="C129" s="73"/>
      <c r="D129" s="74"/>
      <c r="E129" s="75"/>
      <c r="F129" s="76" t="s">
        <v>38</v>
      </c>
      <c r="G129" s="88"/>
      <c r="H129" s="76"/>
      <c r="I129" s="78">
        <f>I128</f>
        <v>0</v>
      </c>
      <c r="J129" s="78">
        <f>J128</f>
        <v>0</v>
      </c>
      <c r="K129" s="79">
        <f>K128</f>
        <v>0</v>
      </c>
      <c r="L129" s="46"/>
      <c r="M129" s="63"/>
      <c r="N129" s="63"/>
    </row>
    <row r="130" spans="1:14" ht="24" customHeight="1">
      <c r="A130" s="176" t="s">
        <v>42</v>
      </c>
      <c r="B130" s="177"/>
      <c r="C130" s="80" t="s">
        <v>42</v>
      </c>
      <c r="D130" s="81" t="s">
        <v>41</v>
      </c>
      <c r="E130" s="82"/>
      <c r="F130" s="82" t="s">
        <v>40</v>
      </c>
      <c r="G130" s="82" t="s">
        <v>41</v>
      </c>
      <c r="H130" s="54" t="s">
        <v>39</v>
      </c>
      <c r="I130" s="44"/>
      <c r="J130" s="44"/>
      <c r="K130" s="45" t="str">
        <f>IF(AND(I130="",J130=""),"",K129+I130-J130)</f>
        <v/>
      </c>
      <c r="L130" s="46"/>
      <c r="M130" s="63"/>
      <c r="N130" s="63"/>
    </row>
    <row r="131" spans="1:14" ht="24" customHeight="1">
      <c r="A131" s="170" t="s">
        <v>42</v>
      </c>
      <c r="B131" s="171"/>
      <c r="C131" s="51" t="s">
        <v>42</v>
      </c>
      <c r="D131" s="52" t="s">
        <v>42</v>
      </c>
      <c r="E131" s="53"/>
      <c r="F131" s="53" t="s">
        <v>39</v>
      </c>
      <c r="G131" s="53" t="s">
        <v>42</v>
      </c>
      <c r="H131" s="54" t="s">
        <v>39</v>
      </c>
      <c r="I131" s="44"/>
      <c r="J131" s="44"/>
      <c r="K131" s="45" t="str">
        <f t="shared" ref="K131:K158" si="6">IF(AND(I131="",J131=""),"",K130+I131-J131)</f>
        <v/>
      </c>
      <c r="L131" s="46"/>
      <c r="M131" s="63"/>
      <c r="N131" s="63"/>
    </row>
    <row r="132" spans="1:14" ht="24" customHeight="1">
      <c r="A132" s="170" t="s">
        <v>41</v>
      </c>
      <c r="B132" s="171"/>
      <c r="C132" s="51" t="s">
        <v>42</v>
      </c>
      <c r="D132" s="52" t="s">
        <v>41</v>
      </c>
      <c r="E132" s="53"/>
      <c r="F132" s="53" t="s">
        <v>39</v>
      </c>
      <c r="G132" s="53" t="s">
        <v>42</v>
      </c>
      <c r="H132" s="54" t="s">
        <v>39</v>
      </c>
      <c r="I132" s="44"/>
      <c r="J132" s="44"/>
      <c r="K132" s="45" t="str">
        <f>IF(AND(I132="",J132=""),"",K131+I132-J132)</f>
        <v/>
      </c>
      <c r="L132" s="46"/>
      <c r="M132" s="63"/>
      <c r="N132" s="63"/>
    </row>
    <row r="133" spans="1:14" ht="24" customHeight="1">
      <c r="A133" s="170" t="s">
        <v>42</v>
      </c>
      <c r="B133" s="171"/>
      <c r="C133" s="51"/>
      <c r="D133" s="52"/>
      <c r="E133" s="53"/>
      <c r="F133" s="53"/>
      <c r="G133" s="53" t="s">
        <v>42</v>
      </c>
      <c r="H133" s="54" t="s">
        <v>40</v>
      </c>
      <c r="I133" s="91"/>
      <c r="J133" s="91"/>
      <c r="K133" s="45" t="str">
        <f t="shared" si="6"/>
        <v/>
      </c>
      <c r="L133" s="46"/>
      <c r="M133" s="63"/>
      <c r="N133" s="63"/>
    </row>
    <row r="134" spans="1:14" ht="24" customHeight="1">
      <c r="A134" s="170" t="s">
        <v>41</v>
      </c>
      <c r="B134" s="171"/>
      <c r="C134" s="51"/>
      <c r="D134" s="52"/>
      <c r="E134" s="53"/>
      <c r="F134" s="53"/>
      <c r="G134" s="53" t="s">
        <v>42</v>
      </c>
      <c r="H134" s="54" t="s">
        <v>39</v>
      </c>
      <c r="I134" s="91"/>
      <c r="J134" s="91"/>
      <c r="K134" s="45" t="str">
        <f t="shared" si="6"/>
        <v/>
      </c>
      <c r="L134" s="46"/>
      <c r="M134" s="63"/>
      <c r="N134" s="63"/>
    </row>
    <row r="135" spans="1:14" ht="24" customHeight="1">
      <c r="A135" s="170" t="s">
        <v>41</v>
      </c>
      <c r="B135" s="171"/>
      <c r="C135" s="51"/>
      <c r="D135" s="52"/>
      <c r="E135" s="53"/>
      <c r="F135" s="53"/>
      <c r="G135" s="53" t="s">
        <v>41</v>
      </c>
      <c r="H135" s="54" t="s">
        <v>39</v>
      </c>
      <c r="I135" s="91"/>
      <c r="J135" s="91"/>
      <c r="K135" s="45" t="str">
        <f t="shared" si="6"/>
        <v/>
      </c>
      <c r="L135" s="46"/>
      <c r="M135" s="63"/>
      <c r="N135" s="63"/>
    </row>
    <row r="136" spans="1:14" ht="24" customHeight="1">
      <c r="A136" s="170" t="s">
        <v>42</v>
      </c>
      <c r="B136" s="171"/>
      <c r="C136" s="51"/>
      <c r="D136" s="52"/>
      <c r="E136" s="53"/>
      <c r="F136" s="53"/>
      <c r="G136" s="53" t="s">
        <v>42</v>
      </c>
      <c r="H136" s="54" t="s">
        <v>39</v>
      </c>
      <c r="I136" s="91"/>
      <c r="J136" s="91"/>
      <c r="K136" s="45" t="str">
        <f t="shared" si="6"/>
        <v/>
      </c>
      <c r="L136" s="46"/>
      <c r="M136" s="63"/>
      <c r="N136" s="63"/>
    </row>
    <row r="137" spans="1:14" ht="24" customHeight="1">
      <c r="A137" s="170" t="s">
        <v>42</v>
      </c>
      <c r="B137" s="171"/>
      <c r="C137" s="51"/>
      <c r="D137" s="52"/>
      <c r="E137" s="53"/>
      <c r="F137" s="53"/>
      <c r="G137" s="53" t="s">
        <v>42</v>
      </c>
      <c r="H137" s="54" t="s">
        <v>39</v>
      </c>
      <c r="I137" s="91"/>
      <c r="J137" s="91"/>
      <c r="K137" s="45" t="str">
        <f t="shared" si="6"/>
        <v/>
      </c>
      <c r="L137" s="46"/>
      <c r="M137" s="63"/>
      <c r="N137" s="63"/>
    </row>
    <row r="138" spans="1:14" ht="24" customHeight="1">
      <c r="A138" s="170" t="s">
        <v>42</v>
      </c>
      <c r="B138" s="171"/>
      <c r="C138" s="51"/>
      <c r="D138" s="52"/>
      <c r="E138" s="53"/>
      <c r="F138" s="53"/>
      <c r="G138" s="53" t="s">
        <v>42</v>
      </c>
      <c r="H138" s="54" t="s">
        <v>40</v>
      </c>
      <c r="I138" s="91"/>
      <c r="J138" s="91"/>
      <c r="K138" s="45" t="str">
        <f t="shared" si="6"/>
        <v/>
      </c>
      <c r="L138" s="46"/>
      <c r="M138" s="63"/>
      <c r="N138" s="63"/>
    </row>
    <row r="139" spans="1:14" ht="24" customHeight="1">
      <c r="A139" s="170" t="s">
        <v>42</v>
      </c>
      <c r="B139" s="171"/>
      <c r="C139" s="51"/>
      <c r="D139" s="52"/>
      <c r="E139" s="53"/>
      <c r="F139" s="53"/>
      <c r="G139" s="53" t="s">
        <v>41</v>
      </c>
      <c r="H139" s="54" t="s">
        <v>39</v>
      </c>
      <c r="I139" s="91"/>
      <c r="J139" s="91"/>
      <c r="K139" s="45" t="str">
        <f t="shared" si="6"/>
        <v/>
      </c>
      <c r="L139" s="46"/>
      <c r="M139" s="63"/>
      <c r="N139" s="63"/>
    </row>
    <row r="140" spans="1:14" ht="24" customHeight="1">
      <c r="A140" s="170" t="s">
        <v>42</v>
      </c>
      <c r="B140" s="171"/>
      <c r="C140" s="51"/>
      <c r="D140" s="52"/>
      <c r="E140" s="53"/>
      <c r="F140" s="53"/>
      <c r="G140" s="53" t="s">
        <v>42</v>
      </c>
      <c r="H140" s="54" t="s">
        <v>39</v>
      </c>
      <c r="I140" s="91"/>
      <c r="J140" s="91"/>
      <c r="K140" s="45" t="str">
        <f t="shared" si="6"/>
        <v/>
      </c>
      <c r="L140" s="46"/>
      <c r="M140" s="63"/>
      <c r="N140" s="63"/>
    </row>
    <row r="141" spans="1:14" ht="24" customHeight="1">
      <c r="A141" s="170" t="s">
        <v>42</v>
      </c>
      <c r="B141" s="171"/>
      <c r="C141" s="51"/>
      <c r="D141" s="52"/>
      <c r="E141" s="53"/>
      <c r="F141" s="53"/>
      <c r="G141" s="53" t="s">
        <v>42</v>
      </c>
      <c r="H141" s="54" t="s">
        <v>39</v>
      </c>
      <c r="I141" s="91"/>
      <c r="J141" s="91"/>
      <c r="K141" s="45" t="str">
        <f t="shared" si="6"/>
        <v/>
      </c>
      <c r="L141" s="46"/>
      <c r="M141" s="63"/>
      <c r="N141" s="63"/>
    </row>
    <row r="142" spans="1:14" ht="24" customHeight="1">
      <c r="A142" s="170" t="s">
        <v>42</v>
      </c>
      <c r="B142" s="171"/>
      <c r="C142" s="51"/>
      <c r="D142" s="52"/>
      <c r="E142" s="53"/>
      <c r="F142" s="53"/>
      <c r="G142" s="53" t="s">
        <v>41</v>
      </c>
      <c r="H142" s="54" t="s">
        <v>39</v>
      </c>
      <c r="I142" s="91"/>
      <c r="J142" s="91"/>
      <c r="K142" s="45" t="str">
        <f t="shared" si="6"/>
        <v/>
      </c>
      <c r="L142" s="46"/>
      <c r="M142" s="63"/>
      <c r="N142" s="63"/>
    </row>
    <row r="143" spans="1:14" ht="24" customHeight="1">
      <c r="A143" s="170" t="s">
        <v>42</v>
      </c>
      <c r="B143" s="171"/>
      <c r="C143" s="51"/>
      <c r="D143" s="52"/>
      <c r="E143" s="53"/>
      <c r="F143" s="53"/>
      <c r="G143" s="53" t="s">
        <v>42</v>
      </c>
      <c r="H143" s="54" t="s">
        <v>39</v>
      </c>
      <c r="I143" s="91"/>
      <c r="J143" s="91"/>
      <c r="K143" s="45" t="str">
        <f t="shared" si="6"/>
        <v/>
      </c>
      <c r="L143" s="46"/>
      <c r="M143" s="63"/>
      <c r="N143" s="63"/>
    </row>
    <row r="144" spans="1:14" ht="24" customHeight="1">
      <c r="A144" s="170" t="s">
        <v>42</v>
      </c>
      <c r="B144" s="171"/>
      <c r="C144" s="51"/>
      <c r="D144" s="52"/>
      <c r="E144" s="53"/>
      <c r="F144" s="53"/>
      <c r="G144" s="53" t="s">
        <v>41</v>
      </c>
      <c r="H144" s="54" t="s">
        <v>40</v>
      </c>
      <c r="I144" s="91"/>
      <c r="J144" s="91"/>
      <c r="K144" s="45" t="str">
        <f t="shared" si="6"/>
        <v/>
      </c>
      <c r="L144" s="46"/>
      <c r="M144" s="63"/>
      <c r="N144" s="63"/>
    </row>
    <row r="145" spans="1:14" ht="24" customHeight="1">
      <c r="A145" s="170" t="s">
        <v>41</v>
      </c>
      <c r="B145" s="171"/>
      <c r="C145" s="51"/>
      <c r="D145" s="52"/>
      <c r="E145" s="53"/>
      <c r="F145" s="53"/>
      <c r="G145" s="53" t="s">
        <v>42</v>
      </c>
      <c r="H145" s="54" t="s">
        <v>39</v>
      </c>
      <c r="I145" s="91"/>
      <c r="J145" s="91"/>
      <c r="K145" s="45" t="str">
        <f t="shared" si="6"/>
        <v/>
      </c>
      <c r="L145" s="46"/>
      <c r="M145" s="63"/>
      <c r="N145" s="63"/>
    </row>
    <row r="146" spans="1:14" ht="24" customHeight="1">
      <c r="A146" s="170" t="s">
        <v>42</v>
      </c>
      <c r="B146" s="171"/>
      <c r="C146" s="51"/>
      <c r="D146" s="52"/>
      <c r="E146" s="53"/>
      <c r="F146" s="53"/>
      <c r="G146" s="53" t="s">
        <v>41</v>
      </c>
      <c r="H146" s="54" t="s">
        <v>40</v>
      </c>
      <c r="I146" s="91"/>
      <c r="J146" s="91"/>
      <c r="K146" s="45" t="str">
        <f t="shared" si="6"/>
        <v/>
      </c>
      <c r="L146" s="46"/>
      <c r="M146" s="63"/>
      <c r="N146" s="63"/>
    </row>
    <row r="147" spans="1:14" ht="24" customHeight="1">
      <c r="A147" s="170" t="s">
        <v>42</v>
      </c>
      <c r="B147" s="171"/>
      <c r="C147" s="51"/>
      <c r="D147" s="52"/>
      <c r="E147" s="53"/>
      <c r="F147" s="53"/>
      <c r="G147" s="53" t="s">
        <v>42</v>
      </c>
      <c r="H147" s="54" t="s">
        <v>39</v>
      </c>
      <c r="I147" s="91"/>
      <c r="J147" s="91"/>
      <c r="K147" s="45" t="str">
        <f t="shared" si="6"/>
        <v/>
      </c>
      <c r="L147" s="46"/>
      <c r="M147" s="63"/>
      <c r="N147" s="63"/>
    </row>
    <row r="148" spans="1:14" ht="24" customHeight="1">
      <c r="A148" s="170" t="s">
        <v>42</v>
      </c>
      <c r="B148" s="171"/>
      <c r="C148" s="51"/>
      <c r="D148" s="52"/>
      <c r="E148" s="53"/>
      <c r="F148" s="53"/>
      <c r="G148" s="53" t="s">
        <v>41</v>
      </c>
      <c r="H148" s="54" t="s">
        <v>39</v>
      </c>
      <c r="I148" s="91"/>
      <c r="J148" s="91"/>
      <c r="K148" s="45" t="str">
        <f t="shared" si="6"/>
        <v/>
      </c>
      <c r="L148" s="46"/>
      <c r="M148" s="63"/>
      <c r="N148" s="63"/>
    </row>
    <row r="149" spans="1:14" ht="24" customHeight="1">
      <c r="A149" s="170" t="s">
        <v>42</v>
      </c>
      <c r="B149" s="171"/>
      <c r="C149" s="51"/>
      <c r="D149" s="52"/>
      <c r="E149" s="53"/>
      <c r="F149" s="53"/>
      <c r="G149" s="53" t="s">
        <v>42</v>
      </c>
      <c r="H149" s="54" t="s">
        <v>40</v>
      </c>
      <c r="I149" s="91"/>
      <c r="J149" s="91"/>
      <c r="K149" s="45" t="str">
        <f t="shared" si="6"/>
        <v/>
      </c>
      <c r="L149" s="46"/>
      <c r="M149" s="63"/>
      <c r="N149" s="63"/>
    </row>
    <row r="150" spans="1:14" ht="24" customHeight="1">
      <c r="A150" s="170" t="s">
        <v>42</v>
      </c>
      <c r="B150" s="171"/>
      <c r="C150" s="51"/>
      <c r="D150" s="52"/>
      <c r="E150" s="53"/>
      <c r="F150" s="53"/>
      <c r="G150" s="53" t="s">
        <v>42</v>
      </c>
      <c r="H150" s="54" t="s">
        <v>39</v>
      </c>
      <c r="I150" s="91"/>
      <c r="J150" s="91"/>
      <c r="K150" s="45" t="str">
        <f t="shared" si="6"/>
        <v/>
      </c>
      <c r="L150" s="46"/>
      <c r="M150" s="63"/>
      <c r="N150" s="63"/>
    </row>
    <row r="151" spans="1:14" ht="24" customHeight="1">
      <c r="A151" s="170" t="s">
        <v>42</v>
      </c>
      <c r="B151" s="171"/>
      <c r="C151" s="51"/>
      <c r="D151" s="52"/>
      <c r="E151" s="53"/>
      <c r="F151" s="53"/>
      <c r="G151" s="53" t="s">
        <v>41</v>
      </c>
      <c r="H151" s="54" t="s">
        <v>39</v>
      </c>
      <c r="I151" s="91"/>
      <c r="J151" s="91"/>
      <c r="K151" s="45" t="str">
        <f t="shared" si="6"/>
        <v/>
      </c>
      <c r="L151" s="46"/>
      <c r="M151" s="63"/>
      <c r="N151" s="63"/>
    </row>
    <row r="152" spans="1:14" ht="24" customHeight="1">
      <c r="A152" s="170" t="s">
        <v>42</v>
      </c>
      <c r="B152" s="171"/>
      <c r="C152" s="51"/>
      <c r="D152" s="52"/>
      <c r="E152" s="92"/>
      <c r="F152" s="53"/>
      <c r="G152" s="53" t="s">
        <v>42</v>
      </c>
      <c r="H152" s="54" t="s">
        <v>39</v>
      </c>
      <c r="I152" s="91"/>
      <c r="J152" s="91"/>
      <c r="K152" s="45" t="str">
        <f t="shared" si="6"/>
        <v/>
      </c>
      <c r="L152" s="46"/>
      <c r="M152" s="63"/>
      <c r="N152" s="63"/>
    </row>
    <row r="153" spans="1:14" ht="24" customHeight="1">
      <c r="A153" s="170" t="s">
        <v>42</v>
      </c>
      <c r="B153" s="171"/>
      <c r="C153" s="51"/>
      <c r="D153" s="52"/>
      <c r="E153" s="53"/>
      <c r="F153" s="53"/>
      <c r="G153" s="53" t="s">
        <v>41</v>
      </c>
      <c r="H153" s="54" t="s">
        <v>40</v>
      </c>
      <c r="I153" s="91"/>
      <c r="J153" s="91"/>
      <c r="K153" s="45" t="str">
        <f t="shared" si="6"/>
        <v/>
      </c>
      <c r="L153" s="46"/>
      <c r="M153" s="63"/>
      <c r="N153" s="63"/>
    </row>
    <row r="154" spans="1:14" ht="24" customHeight="1">
      <c r="A154" s="170" t="s">
        <v>41</v>
      </c>
      <c r="B154" s="171"/>
      <c r="C154" s="51"/>
      <c r="D154" s="52"/>
      <c r="E154" s="53"/>
      <c r="F154" s="53"/>
      <c r="G154" s="53" t="s">
        <v>42</v>
      </c>
      <c r="H154" s="54" t="s">
        <v>39</v>
      </c>
      <c r="I154" s="91"/>
      <c r="J154" s="91"/>
      <c r="K154" s="45" t="str">
        <f t="shared" si="6"/>
        <v/>
      </c>
      <c r="L154" s="46"/>
      <c r="M154" s="63"/>
      <c r="N154" s="63"/>
    </row>
    <row r="155" spans="1:14" ht="24" customHeight="1">
      <c r="A155" s="170" t="s">
        <v>41</v>
      </c>
      <c r="B155" s="171"/>
      <c r="C155" s="51"/>
      <c r="D155" s="52"/>
      <c r="E155" s="53"/>
      <c r="F155" s="53"/>
      <c r="G155" s="53" t="s">
        <v>42</v>
      </c>
      <c r="H155" s="54" t="s">
        <v>39</v>
      </c>
      <c r="I155" s="91"/>
      <c r="J155" s="91"/>
      <c r="K155" s="45" t="str">
        <f t="shared" si="6"/>
        <v/>
      </c>
      <c r="L155" s="65"/>
      <c r="M155" s="63"/>
      <c r="N155" s="63"/>
    </row>
    <row r="156" spans="1:14" ht="24" customHeight="1">
      <c r="A156" s="170" t="s">
        <v>41</v>
      </c>
      <c r="B156" s="171"/>
      <c r="C156" s="51"/>
      <c r="D156" s="52"/>
      <c r="E156" s="53"/>
      <c r="F156" s="53"/>
      <c r="G156" s="53" t="s">
        <v>42</v>
      </c>
      <c r="H156" s="54" t="s">
        <v>40</v>
      </c>
      <c r="I156" s="91"/>
      <c r="J156" s="91"/>
      <c r="K156" s="45" t="str">
        <f t="shared" si="6"/>
        <v/>
      </c>
      <c r="L156" s="65"/>
      <c r="M156" s="63"/>
      <c r="N156" s="63"/>
    </row>
    <row r="157" spans="1:14" ht="24" customHeight="1">
      <c r="A157" s="170" t="s">
        <v>41</v>
      </c>
      <c r="B157" s="171"/>
      <c r="C157" s="51"/>
      <c r="D157" s="52"/>
      <c r="E157" s="53"/>
      <c r="F157" s="53"/>
      <c r="G157" s="53" t="s">
        <v>42</v>
      </c>
      <c r="H157" s="54" t="s">
        <v>39</v>
      </c>
      <c r="I157" s="91"/>
      <c r="J157" s="91"/>
      <c r="K157" s="45" t="str">
        <f t="shared" si="6"/>
        <v/>
      </c>
      <c r="L157" s="46"/>
      <c r="M157" s="63"/>
      <c r="N157" s="63"/>
    </row>
    <row r="158" spans="1:14" ht="24" customHeight="1">
      <c r="A158" s="172"/>
      <c r="B158" s="173"/>
      <c r="C158" s="93"/>
      <c r="D158" s="94"/>
      <c r="E158" s="84"/>
      <c r="F158" s="84"/>
      <c r="G158" s="95"/>
      <c r="H158" s="84"/>
      <c r="I158" s="96"/>
      <c r="J158" s="96"/>
      <c r="K158" s="45" t="str">
        <f t="shared" si="6"/>
        <v/>
      </c>
      <c r="L158" s="46"/>
      <c r="M158" s="63"/>
      <c r="N158" s="63"/>
    </row>
    <row r="159" spans="1:14" ht="24" customHeight="1" thickBot="1">
      <c r="A159" s="174"/>
      <c r="B159" s="175"/>
      <c r="C159" s="97"/>
      <c r="D159" s="98"/>
      <c r="E159" s="99"/>
      <c r="F159" s="100" t="s">
        <v>44</v>
      </c>
      <c r="G159" s="101"/>
      <c r="H159" s="100"/>
      <c r="I159" s="102">
        <f>SUM(I129:I158)</f>
        <v>0</v>
      </c>
      <c r="J159" s="102">
        <f>SUM(J129:J158)</f>
        <v>0</v>
      </c>
      <c r="K159" s="103">
        <f>I159-J159</f>
        <v>0</v>
      </c>
      <c r="L159" s="46"/>
      <c r="M159" s="63"/>
      <c r="N159" s="63"/>
    </row>
    <row r="160" spans="1:14" ht="23.1" customHeight="1" thickTop="1">
      <c r="A160" s="34"/>
      <c r="B160" s="34"/>
      <c r="C160" s="34"/>
      <c r="D160" s="34"/>
      <c r="E160" s="34"/>
      <c r="F160" s="34"/>
      <c r="G160" s="34"/>
      <c r="H160" s="34"/>
      <c r="I160" s="34"/>
      <c r="J160" s="34"/>
      <c r="K160" s="34"/>
      <c r="L160" s="34"/>
      <c r="M160" s="63"/>
      <c r="N160" s="63"/>
    </row>
    <row r="161" spans="1:14" ht="23.1" customHeight="1">
      <c r="A161" s="34"/>
      <c r="B161" s="34"/>
      <c r="C161" s="34"/>
      <c r="D161" s="34"/>
      <c r="E161" s="34"/>
      <c r="F161" s="34"/>
      <c r="G161" s="34"/>
      <c r="H161" s="34"/>
      <c r="I161" s="34"/>
      <c r="J161" s="34"/>
      <c r="K161" s="34"/>
      <c r="L161" s="34"/>
      <c r="M161" s="63"/>
      <c r="N161" s="63"/>
    </row>
    <row r="162" spans="1:14" ht="23.1" customHeight="1">
      <c r="A162" s="34"/>
      <c r="B162" s="34"/>
      <c r="C162" s="34"/>
      <c r="D162" s="34"/>
      <c r="E162" s="34"/>
      <c r="F162" s="34"/>
      <c r="G162" s="34"/>
      <c r="H162" s="34"/>
      <c r="I162" s="34"/>
      <c r="J162" s="34"/>
      <c r="K162" s="34"/>
      <c r="L162" s="34"/>
      <c r="M162" s="63"/>
      <c r="N162" s="63"/>
    </row>
    <row r="163" spans="1:14" ht="23.1" customHeight="1">
      <c r="A163" s="34"/>
      <c r="B163" s="34"/>
      <c r="C163" s="34"/>
      <c r="D163" s="34"/>
      <c r="E163" s="34"/>
      <c r="F163" s="34"/>
      <c r="G163" s="34"/>
      <c r="H163" s="34"/>
      <c r="I163" s="34"/>
      <c r="J163" s="34"/>
      <c r="K163" s="34"/>
      <c r="L163" s="34"/>
      <c r="M163" s="63"/>
      <c r="N163" s="63"/>
    </row>
    <row r="164" spans="1:14" ht="23.1" customHeight="1">
      <c r="A164" s="34"/>
      <c r="B164" s="34"/>
      <c r="C164" s="34"/>
      <c r="D164" s="34"/>
      <c r="E164" s="34"/>
      <c r="F164" s="34"/>
      <c r="G164" s="34"/>
      <c r="H164" s="34"/>
      <c r="I164" s="34"/>
      <c r="J164" s="34"/>
      <c r="K164" s="34"/>
      <c r="L164" s="34"/>
      <c r="M164" s="63"/>
      <c r="N164" s="63"/>
    </row>
    <row r="165" spans="1:14" ht="23.1" customHeight="1">
      <c r="A165" s="34"/>
      <c r="B165" s="34"/>
      <c r="C165" s="34"/>
      <c r="D165" s="34"/>
      <c r="E165" s="34"/>
      <c r="F165" s="34"/>
      <c r="G165" s="34"/>
      <c r="H165" s="34"/>
      <c r="I165" s="34"/>
      <c r="J165" s="34"/>
      <c r="K165" s="34"/>
      <c r="L165" s="34"/>
      <c r="M165" s="63"/>
      <c r="N165" s="63"/>
    </row>
    <row r="166" spans="1:14" ht="23.1" customHeight="1">
      <c r="A166" s="34"/>
      <c r="B166" s="34"/>
      <c r="C166" s="34"/>
      <c r="D166" s="34"/>
      <c r="E166" s="34"/>
      <c r="F166" s="34"/>
      <c r="G166" s="34"/>
      <c r="H166" s="34"/>
      <c r="I166" s="34"/>
      <c r="J166" s="34"/>
      <c r="K166" s="34"/>
      <c r="L166" s="34"/>
      <c r="M166" s="63"/>
      <c r="N166" s="63"/>
    </row>
    <row r="167" spans="1:14" ht="23.1" customHeight="1">
      <c r="A167" s="34"/>
      <c r="B167" s="34"/>
      <c r="C167" s="34"/>
      <c r="D167" s="34"/>
      <c r="E167" s="34"/>
      <c r="F167" s="34"/>
      <c r="G167" s="34"/>
      <c r="H167" s="34"/>
      <c r="I167" s="34"/>
      <c r="J167" s="34"/>
      <c r="K167" s="34"/>
      <c r="L167" s="34"/>
      <c r="M167" s="63"/>
      <c r="N167" s="63"/>
    </row>
    <row r="168" spans="1:14" ht="23.1" customHeight="1">
      <c r="A168" s="34"/>
      <c r="B168" s="34"/>
      <c r="C168" s="34"/>
      <c r="D168" s="34"/>
      <c r="E168" s="34"/>
      <c r="F168" s="34"/>
      <c r="G168" s="34"/>
      <c r="H168" s="34"/>
      <c r="I168" s="34"/>
      <c r="J168" s="34"/>
      <c r="K168" s="34"/>
      <c r="L168" s="34"/>
      <c r="M168" s="63"/>
      <c r="N168" s="63"/>
    </row>
    <row r="169" spans="1:14" ht="23.1" customHeight="1">
      <c r="A169" s="34"/>
      <c r="B169" s="34"/>
      <c r="C169" s="34"/>
      <c r="D169" s="34"/>
      <c r="E169" s="34"/>
      <c r="F169" s="34"/>
      <c r="G169" s="34"/>
      <c r="H169" s="34"/>
      <c r="I169" s="34"/>
      <c r="J169" s="34"/>
      <c r="K169" s="34"/>
      <c r="L169" s="34"/>
      <c r="M169" s="63"/>
      <c r="N169" s="63"/>
    </row>
    <row r="170" spans="1:14" ht="23.1" customHeight="1">
      <c r="A170" s="34"/>
      <c r="B170" s="34"/>
      <c r="C170" s="34"/>
      <c r="D170" s="34"/>
      <c r="E170" s="34"/>
      <c r="F170" s="34"/>
      <c r="G170" s="34"/>
      <c r="H170" s="34"/>
      <c r="I170" s="34"/>
      <c r="J170" s="34"/>
      <c r="K170" s="34"/>
      <c r="L170" s="34"/>
      <c r="M170" s="63"/>
      <c r="N170" s="63"/>
    </row>
    <row r="171" spans="1:14" ht="23.1" customHeight="1">
      <c r="A171" s="34"/>
      <c r="B171" s="34"/>
      <c r="C171" s="34"/>
      <c r="D171" s="34"/>
      <c r="E171" s="34"/>
      <c r="F171" s="34"/>
      <c r="G171" s="34"/>
      <c r="H171" s="34"/>
      <c r="I171" s="34"/>
      <c r="J171" s="34"/>
      <c r="K171" s="34"/>
      <c r="L171" s="34"/>
      <c r="M171" s="63"/>
      <c r="N171" s="63"/>
    </row>
    <row r="172" spans="1:14" ht="23.1" customHeight="1">
      <c r="A172" s="34"/>
      <c r="B172" s="34"/>
      <c r="C172" s="34"/>
      <c r="D172" s="34"/>
      <c r="E172" s="34"/>
      <c r="F172" s="34"/>
      <c r="G172" s="34"/>
      <c r="H172" s="34"/>
      <c r="I172" s="34"/>
      <c r="J172" s="34"/>
      <c r="K172" s="34"/>
      <c r="L172" s="34"/>
      <c r="M172" s="63"/>
      <c r="N172" s="63"/>
    </row>
    <row r="173" spans="1:14" ht="23.1" customHeight="1">
      <c r="A173" s="34"/>
      <c r="B173" s="34"/>
      <c r="C173" s="34"/>
      <c r="D173" s="34"/>
      <c r="E173" s="34"/>
      <c r="F173" s="34"/>
      <c r="G173" s="34"/>
      <c r="H173" s="34"/>
      <c r="I173" s="34"/>
      <c r="J173" s="34"/>
      <c r="K173" s="34"/>
      <c r="L173" s="34"/>
      <c r="M173" s="63"/>
      <c r="N173" s="63"/>
    </row>
    <row r="174" spans="1:14" ht="23.1" customHeight="1">
      <c r="A174" s="34"/>
      <c r="B174" s="34"/>
      <c r="C174" s="34"/>
      <c r="D174" s="34"/>
      <c r="E174" s="34"/>
      <c r="F174" s="34"/>
      <c r="G174" s="34"/>
      <c r="H174" s="34"/>
      <c r="I174" s="34"/>
      <c r="J174" s="34"/>
      <c r="K174" s="34"/>
      <c r="L174" s="34"/>
      <c r="M174" s="63"/>
      <c r="N174" s="63"/>
    </row>
    <row r="175" spans="1:14" ht="23.1" customHeight="1">
      <c r="A175" s="34"/>
      <c r="B175" s="34"/>
      <c r="C175" s="34"/>
      <c r="D175" s="34"/>
      <c r="E175" s="34"/>
      <c r="F175" s="34"/>
      <c r="G175" s="34"/>
      <c r="H175" s="34"/>
      <c r="I175" s="34"/>
      <c r="J175" s="34"/>
      <c r="K175" s="34"/>
      <c r="L175" s="34"/>
      <c r="M175" s="63"/>
      <c r="N175" s="63"/>
    </row>
    <row r="176" spans="1:14" ht="23.1" customHeight="1">
      <c r="A176" s="34"/>
      <c r="B176" s="34"/>
      <c r="C176" s="34"/>
      <c r="D176" s="34"/>
      <c r="E176" s="34"/>
      <c r="F176" s="34"/>
      <c r="G176" s="34"/>
      <c r="H176" s="34"/>
      <c r="I176" s="34"/>
      <c r="J176" s="34"/>
      <c r="K176" s="34"/>
      <c r="L176" s="34"/>
      <c r="M176" s="63"/>
      <c r="N176" s="63"/>
    </row>
    <row r="177" spans="1:14" ht="23.1" customHeight="1">
      <c r="A177" s="34"/>
      <c r="B177" s="34"/>
      <c r="C177" s="34"/>
      <c r="D177" s="34"/>
      <c r="E177" s="34"/>
      <c r="F177" s="34"/>
      <c r="G177" s="34"/>
      <c r="H177" s="34"/>
      <c r="I177" s="34"/>
      <c r="J177" s="34"/>
      <c r="K177" s="34"/>
      <c r="L177" s="34"/>
      <c r="M177" s="63"/>
      <c r="N177" s="63"/>
    </row>
    <row r="178" spans="1:14" ht="23.1" customHeight="1">
      <c r="A178" s="34"/>
      <c r="B178" s="34"/>
      <c r="C178" s="34"/>
      <c r="D178" s="34"/>
      <c r="E178" s="34"/>
      <c r="F178" s="34"/>
      <c r="G178" s="34"/>
      <c r="H178" s="34"/>
      <c r="I178" s="34"/>
      <c r="J178" s="34"/>
      <c r="K178" s="34"/>
      <c r="L178" s="34"/>
      <c r="M178" s="63"/>
      <c r="N178" s="63"/>
    </row>
    <row r="179" spans="1:14" ht="23.1" customHeight="1">
      <c r="A179" s="34"/>
      <c r="B179" s="34"/>
      <c r="C179" s="34"/>
      <c r="D179" s="34"/>
      <c r="E179" s="34"/>
      <c r="F179" s="34"/>
      <c r="G179" s="34"/>
      <c r="H179" s="34"/>
      <c r="I179" s="34"/>
      <c r="J179" s="34"/>
      <c r="K179" s="34"/>
      <c r="L179" s="34"/>
      <c r="M179" s="63"/>
      <c r="N179" s="63"/>
    </row>
    <row r="180" spans="1:14" ht="23.1" customHeight="1">
      <c r="A180" s="34"/>
      <c r="B180" s="34"/>
      <c r="C180" s="34"/>
      <c r="D180" s="34"/>
      <c r="E180" s="34"/>
      <c r="F180" s="34"/>
      <c r="G180" s="34"/>
      <c r="H180" s="34"/>
      <c r="I180" s="34"/>
      <c r="J180" s="34"/>
      <c r="K180" s="34"/>
      <c r="L180" s="34"/>
      <c r="M180" s="63"/>
      <c r="N180" s="63"/>
    </row>
    <row r="181" spans="1:14" ht="23.1" customHeight="1">
      <c r="A181" s="34"/>
      <c r="B181" s="34"/>
      <c r="C181" s="34"/>
      <c r="D181" s="34"/>
      <c r="E181" s="34"/>
      <c r="F181" s="34"/>
      <c r="G181" s="34"/>
      <c r="H181" s="34"/>
      <c r="I181" s="34"/>
      <c r="J181" s="34"/>
      <c r="K181" s="34"/>
      <c r="L181" s="34"/>
      <c r="M181" s="63"/>
      <c r="N181" s="63"/>
    </row>
    <row r="182" spans="1:14" ht="23.1" customHeight="1">
      <c r="A182" s="34"/>
      <c r="B182" s="34"/>
      <c r="C182" s="34"/>
      <c r="D182" s="34"/>
      <c r="E182" s="34"/>
      <c r="F182" s="34"/>
      <c r="G182" s="34"/>
      <c r="H182" s="34"/>
      <c r="I182" s="34"/>
      <c r="J182" s="34"/>
      <c r="K182" s="34"/>
      <c r="L182" s="34"/>
      <c r="M182" s="63"/>
      <c r="N182" s="63"/>
    </row>
    <row r="183" spans="1:14" ht="23.1" customHeight="1">
      <c r="A183" s="34"/>
      <c r="B183" s="34"/>
      <c r="C183" s="34"/>
      <c r="D183" s="34"/>
      <c r="E183" s="34"/>
      <c r="F183" s="34"/>
      <c r="G183" s="34"/>
      <c r="H183" s="34"/>
      <c r="I183" s="34"/>
      <c r="J183" s="34"/>
      <c r="K183" s="34"/>
      <c r="L183" s="34"/>
      <c r="M183" s="63"/>
      <c r="N183" s="63"/>
    </row>
    <row r="184" spans="1:14" ht="23.1" customHeight="1">
      <c r="A184" s="34"/>
      <c r="B184" s="34"/>
      <c r="C184" s="34"/>
      <c r="D184" s="34"/>
      <c r="E184" s="34"/>
      <c r="F184" s="34"/>
      <c r="G184" s="34"/>
      <c r="H184" s="34"/>
      <c r="I184" s="34"/>
      <c r="J184" s="34"/>
      <c r="K184" s="34"/>
      <c r="L184" s="34"/>
      <c r="M184" s="63"/>
      <c r="N184" s="63"/>
    </row>
    <row r="185" spans="1:14" ht="23.1" customHeight="1">
      <c r="A185" s="34"/>
      <c r="B185" s="34"/>
      <c r="C185" s="34"/>
      <c r="D185" s="34"/>
      <c r="E185" s="34"/>
      <c r="F185" s="34"/>
      <c r="G185" s="34"/>
      <c r="H185" s="34"/>
      <c r="I185" s="34"/>
      <c r="J185" s="34"/>
      <c r="K185" s="34"/>
      <c r="L185" s="34"/>
      <c r="M185" s="63"/>
      <c r="N185" s="63"/>
    </row>
    <row r="186" spans="1:14" ht="23.1" customHeight="1">
      <c r="A186" s="34"/>
      <c r="B186" s="34"/>
      <c r="C186" s="34"/>
      <c r="D186" s="34"/>
      <c r="E186" s="34"/>
      <c r="F186" s="34"/>
      <c r="G186" s="34"/>
      <c r="H186" s="34"/>
      <c r="I186" s="34"/>
      <c r="J186" s="34"/>
      <c r="K186" s="34"/>
      <c r="L186" s="34"/>
      <c r="M186" s="63"/>
      <c r="N186" s="63"/>
    </row>
    <row r="187" spans="1:14" ht="23.1" customHeight="1">
      <c r="A187" s="34"/>
      <c r="B187" s="34"/>
      <c r="C187" s="34"/>
      <c r="D187" s="34"/>
      <c r="E187" s="34"/>
      <c r="F187" s="34"/>
      <c r="G187" s="34"/>
      <c r="H187" s="34"/>
      <c r="I187" s="34"/>
      <c r="J187" s="34"/>
      <c r="K187" s="34"/>
      <c r="L187" s="34"/>
      <c r="M187" s="63"/>
      <c r="N187" s="63"/>
    </row>
    <row r="188" spans="1:14" ht="23.1" customHeight="1">
      <c r="A188" s="34"/>
      <c r="B188" s="34"/>
      <c r="C188" s="34"/>
      <c r="D188" s="34"/>
      <c r="E188" s="34"/>
      <c r="F188" s="34"/>
      <c r="G188" s="34"/>
      <c r="H188" s="34"/>
      <c r="I188" s="34"/>
      <c r="J188" s="34"/>
      <c r="K188" s="34"/>
      <c r="L188" s="34"/>
      <c r="M188" s="63"/>
      <c r="N188" s="63"/>
    </row>
    <row r="189" spans="1:14" ht="23.1" customHeight="1">
      <c r="A189" s="34"/>
      <c r="B189" s="34"/>
      <c r="C189" s="34"/>
      <c r="D189" s="34"/>
      <c r="E189" s="34"/>
      <c r="F189" s="34"/>
      <c r="G189" s="34"/>
      <c r="H189" s="34"/>
      <c r="I189" s="34"/>
      <c r="J189" s="34"/>
      <c r="K189" s="34"/>
      <c r="L189" s="34"/>
      <c r="M189" s="63"/>
      <c r="N189" s="63"/>
    </row>
    <row r="190" spans="1:14" ht="23.1" customHeight="1">
      <c r="A190" s="34"/>
      <c r="B190" s="34"/>
      <c r="C190" s="34"/>
      <c r="D190" s="34"/>
      <c r="E190" s="34"/>
      <c r="F190" s="34"/>
      <c r="G190" s="34"/>
      <c r="H190" s="34"/>
      <c r="I190" s="34"/>
      <c r="J190" s="34"/>
      <c r="K190" s="34"/>
      <c r="L190" s="34"/>
      <c r="M190" s="63"/>
      <c r="N190" s="63"/>
    </row>
    <row r="191" spans="1:14" ht="23.1" customHeight="1">
      <c r="A191" s="34"/>
      <c r="B191" s="34"/>
      <c r="C191" s="34"/>
      <c r="D191" s="34"/>
      <c r="E191" s="34"/>
      <c r="F191" s="34"/>
      <c r="G191" s="34"/>
      <c r="H191" s="34"/>
      <c r="I191" s="34"/>
      <c r="J191" s="34"/>
      <c r="K191" s="34"/>
      <c r="L191" s="46"/>
      <c r="M191" s="63"/>
      <c r="N191" s="63"/>
    </row>
    <row r="192" spans="1:14" ht="23.1" customHeight="1">
      <c r="A192" s="34"/>
      <c r="B192" s="34"/>
      <c r="C192" s="34"/>
      <c r="D192" s="34"/>
      <c r="E192" s="34"/>
      <c r="F192" s="34"/>
      <c r="G192" s="34"/>
      <c r="H192" s="34"/>
      <c r="I192" s="34"/>
      <c r="J192" s="34"/>
      <c r="K192" s="34"/>
      <c r="L192" s="46"/>
      <c r="M192" s="63"/>
      <c r="N192" s="63"/>
    </row>
    <row r="193" spans="1:14" ht="23.1" customHeight="1">
      <c r="A193" s="34"/>
      <c r="B193" s="34"/>
      <c r="C193" s="34"/>
      <c r="D193" s="34"/>
      <c r="E193" s="34"/>
      <c r="F193" s="34"/>
      <c r="G193" s="34"/>
      <c r="H193" s="34"/>
      <c r="I193" s="34"/>
      <c r="J193" s="34"/>
      <c r="K193" s="34"/>
      <c r="L193" s="46"/>
      <c r="M193" s="63"/>
      <c r="N193" s="63"/>
    </row>
    <row r="194" spans="1:14" ht="23.1" customHeight="1">
      <c r="A194" s="34"/>
      <c r="B194" s="34"/>
      <c r="C194" s="34"/>
      <c r="D194" s="34"/>
      <c r="E194" s="34"/>
      <c r="F194" s="34"/>
      <c r="G194" s="34"/>
      <c r="H194" s="34"/>
      <c r="I194" s="34"/>
      <c r="J194" s="34"/>
      <c r="K194" s="34"/>
      <c r="L194" s="46"/>
      <c r="M194" s="63"/>
      <c r="N194" s="63"/>
    </row>
    <row r="195" spans="1:14" ht="23.1" customHeight="1">
      <c r="A195" s="34"/>
      <c r="B195" s="34"/>
      <c r="C195" s="34"/>
      <c r="D195" s="34"/>
      <c r="E195" s="34"/>
      <c r="F195" s="34"/>
      <c r="G195" s="34"/>
      <c r="H195" s="34"/>
      <c r="I195" s="34"/>
      <c r="J195" s="34"/>
      <c r="K195" s="34"/>
      <c r="L195" s="46"/>
      <c r="M195" s="63"/>
      <c r="N195" s="63"/>
    </row>
    <row r="196" spans="1:14" ht="23.1" customHeight="1">
      <c r="A196" s="34"/>
      <c r="B196" s="34"/>
      <c r="C196" s="34"/>
      <c r="D196" s="34"/>
      <c r="E196" s="34"/>
      <c r="F196" s="34"/>
      <c r="G196" s="34"/>
      <c r="H196" s="34"/>
      <c r="I196" s="34"/>
      <c r="J196" s="34"/>
      <c r="K196" s="34"/>
      <c r="L196" s="46"/>
      <c r="M196" s="63"/>
      <c r="N196" s="63"/>
    </row>
    <row r="197" spans="1:14" ht="23.1" customHeight="1">
      <c r="A197" s="34"/>
      <c r="B197" s="34"/>
      <c r="C197" s="34"/>
      <c r="D197" s="34"/>
      <c r="E197" s="34"/>
      <c r="F197" s="34"/>
      <c r="G197" s="34"/>
      <c r="H197" s="34"/>
      <c r="I197" s="34"/>
      <c r="J197" s="34"/>
      <c r="K197" s="34"/>
      <c r="L197" s="46"/>
      <c r="M197" s="63"/>
      <c r="N197" s="63"/>
    </row>
    <row r="198" spans="1:14" ht="23.1" customHeight="1">
      <c r="A198" s="34"/>
      <c r="B198" s="34"/>
      <c r="C198" s="34"/>
      <c r="D198" s="34"/>
      <c r="E198" s="34"/>
      <c r="F198" s="34"/>
      <c r="G198" s="34"/>
      <c r="H198" s="34"/>
      <c r="I198" s="34"/>
      <c r="J198" s="34"/>
      <c r="K198" s="34"/>
      <c r="L198" s="46"/>
      <c r="M198" s="63"/>
      <c r="N198" s="63"/>
    </row>
    <row r="199" spans="1:14" ht="23.1" customHeight="1">
      <c r="A199" s="34"/>
      <c r="B199" s="34"/>
      <c r="C199" s="34"/>
      <c r="D199" s="34"/>
      <c r="E199" s="34"/>
      <c r="F199" s="34"/>
      <c r="G199" s="34"/>
      <c r="H199" s="34"/>
      <c r="I199" s="34"/>
      <c r="J199" s="34"/>
      <c r="K199" s="34"/>
      <c r="L199" s="46"/>
      <c r="M199" s="63"/>
      <c r="N199" s="63"/>
    </row>
    <row r="200" spans="1:14" ht="23.1" customHeight="1">
      <c r="A200" s="34"/>
      <c r="B200" s="34"/>
      <c r="C200" s="34"/>
      <c r="D200" s="34"/>
      <c r="E200" s="34"/>
      <c r="F200" s="34"/>
      <c r="G200" s="34"/>
      <c r="H200" s="34"/>
      <c r="I200" s="34"/>
      <c r="J200" s="34"/>
      <c r="K200" s="34"/>
      <c r="L200" s="46"/>
      <c r="M200" s="63"/>
      <c r="N200" s="63"/>
    </row>
    <row r="201" spans="1:14" ht="23.1" customHeight="1">
      <c r="A201" s="34"/>
      <c r="B201" s="34"/>
      <c r="C201" s="34"/>
      <c r="D201" s="34"/>
      <c r="E201" s="34"/>
      <c r="F201" s="34"/>
      <c r="G201" s="34"/>
      <c r="H201" s="34"/>
      <c r="I201" s="34"/>
      <c r="J201" s="34"/>
      <c r="K201" s="34"/>
      <c r="L201" s="46"/>
      <c r="M201" s="63"/>
      <c r="N201" s="63"/>
    </row>
    <row r="202" spans="1:14" ht="23.1" customHeight="1">
      <c r="A202" s="34"/>
      <c r="B202" s="34"/>
      <c r="C202" s="34"/>
      <c r="D202" s="34"/>
      <c r="E202" s="34"/>
      <c r="F202" s="34"/>
      <c r="G202" s="34"/>
      <c r="H202" s="34"/>
      <c r="I202" s="34"/>
      <c r="J202" s="34"/>
      <c r="K202" s="34"/>
      <c r="L202" s="46"/>
      <c r="M202" s="63"/>
      <c r="N202" s="63"/>
    </row>
    <row r="203" spans="1:14" ht="23.1" customHeight="1">
      <c r="A203" s="34"/>
      <c r="B203" s="34"/>
      <c r="C203" s="34"/>
      <c r="D203" s="34"/>
      <c r="E203" s="34"/>
      <c r="F203" s="34"/>
      <c r="G203" s="34"/>
      <c r="H203" s="34"/>
      <c r="I203" s="34"/>
      <c r="J203" s="34"/>
      <c r="K203" s="34"/>
      <c r="L203" s="46"/>
      <c r="M203" s="63"/>
      <c r="N203" s="63"/>
    </row>
    <row r="204" spans="1:14" ht="23.1" customHeight="1">
      <c r="A204" s="34"/>
      <c r="B204" s="34"/>
      <c r="C204" s="34"/>
      <c r="D204" s="34"/>
      <c r="E204" s="34"/>
      <c r="F204" s="34"/>
      <c r="G204" s="34"/>
      <c r="H204" s="34"/>
      <c r="I204" s="34"/>
      <c r="J204" s="34"/>
      <c r="K204" s="34"/>
      <c r="L204" s="46"/>
      <c r="M204" s="63"/>
      <c r="N204" s="63"/>
    </row>
    <row r="205" spans="1:14" ht="23.1" customHeight="1">
      <c r="A205" s="34"/>
      <c r="B205" s="34"/>
      <c r="C205" s="34"/>
      <c r="D205" s="34"/>
      <c r="E205" s="34"/>
      <c r="F205" s="34"/>
      <c r="G205" s="34"/>
      <c r="H205" s="34"/>
      <c r="I205" s="34"/>
      <c r="J205" s="34"/>
      <c r="K205" s="34"/>
      <c r="L205" s="46"/>
      <c r="M205" s="63"/>
      <c r="N205" s="63"/>
    </row>
    <row r="206" spans="1:14" ht="23.1" customHeight="1">
      <c r="A206" s="34"/>
      <c r="B206" s="34"/>
      <c r="C206" s="34"/>
      <c r="D206" s="34"/>
      <c r="E206" s="34"/>
      <c r="F206" s="34"/>
      <c r="G206" s="34"/>
      <c r="H206" s="34"/>
      <c r="I206" s="34"/>
      <c r="J206" s="34"/>
      <c r="K206" s="34"/>
      <c r="L206" s="46"/>
      <c r="M206" s="63"/>
      <c r="N206" s="63"/>
    </row>
    <row r="207" spans="1:14" ht="23.1" customHeight="1">
      <c r="A207" s="34"/>
      <c r="B207" s="34"/>
      <c r="C207" s="34"/>
      <c r="D207" s="34"/>
      <c r="E207" s="34"/>
      <c r="F207" s="34"/>
      <c r="G207" s="34"/>
      <c r="H207" s="34"/>
      <c r="I207" s="34"/>
      <c r="J207" s="34"/>
      <c r="K207" s="34"/>
      <c r="L207" s="46"/>
      <c r="M207" s="63"/>
      <c r="N207" s="63"/>
    </row>
    <row r="208" spans="1:14" ht="23.1" customHeight="1">
      <c r="A208" s="34"/>
      <c r="B208" s="34"/>
      <c r="C208" s="34"/>
      <c r="D208" s="34"/>
      <c r="E208" s="34"/>
      <c r="F208" s="34"/>
      <c r="G208" s="34"/>
      <c r="H208" s="34"/>
      <c r="I208" s="34"/>
      <c r="J208" s="34"/>
      <c r="K208" s="34"/>
      <c r="L208" s="46"/>
      <c r="M208" s="63"/>
      <c r="N208" s="63"/>
    </row>
    <row r="209" spans="1:14" ht="23.1" customHeight="1">
      <c r="A209" s="34"/>
      <c r="B209" s="34"/>
      <c r="C209" s="34"/>
      <c r="D209" s="34"/>
      <c r="E209" s="34"/>
      <c r="F209" s="34"/>
      <c r="G209" s="34"/>
      <c r="H209" s="34"/>
      <c r="I209" s="34"/>
      <c r="J209" s="34"/>
      <c r="K209" s="34"/>
      <c r="L209" s="46"/>
      <c r="M209" s="63"/>
      <c r="N209" s="63"/>
    </row>
    <row r="210" spans="1:14" ht="23.1" customHeight="1">
      <c r="A210" s="34"/>
      <c r="B210" s="34"/>
      <c r="C210" s="34"/>
      <c r="D210" s="34"/>
      <c r="E210" s="34"/>
      <c r="F210" s="34"/>
      <c r="G210" s="34"/>
      <c r="H210" s="34"/>
      <c r="I210" s="34"/>
      <c r="J210" s="34"/>
      <c r="K210" s="34"/>
      <c r="L210" s="46"/>
      <c r="M210" s="63"/>
      <c r="N210" s="63"/>
    </row>
    <row r="211" spans="1:14" ht="23.1" customHeight="1">
      <c r="A211" s="34"/>
      <c r="B211" s="34"/>
      <c r="C211" s="34"/>
      <c r="D211" s="34"/>
      <c r="E211" s="34"/>
      <c r="F211" s="34"/>
      <c r="G211" s="34"/>
      <c r="H211" s="34"/>
      <c r="I211" s="34"/>
      <c r="J211" s="34"/>
      <c r="K211" s="34"/>
      <c r="L211" s="46"/>
      <c r="M211" s="63"/>
      <c r="N211" s="63"/>
    </row>
    <row r="212" spans="1:14" ht="23.1" customHeight="1">
      <c r="A212" s="34"/>
      <c r="B212" s="34"/>
      <c r="C212" s="34"/>
      <c r="D212" s="34"/>
      <c r="E212" s="34"/>
      <c r="F212" s="34"/>
      <c r="G212" s="34"/>
      <c r="H212" s="34"/>
      <c r="I212" s="34"/>
      <c r="J212" s="34"/>
      <c r="K212" s="34"/>
      <c r="L212" s="46"/>
      <c r="M212" s="63"/>
      <c r="N212" s="63"/>
    </row>
    <row r="213" spans="1:14" ht="23.1" customHeight="1">
      <c r="A213" s="34"/>
      <c r="B213" s="34"/>
      <c r="C213" s="34"/>
      <c r="D213" s="34"/>
      <c r="E213" s="34"/>
      <c r="F213" s="34"/>
      <c r="G213" s="34"/>
      <c r="H213" s="34"/>
      <c r="I213" s="34"/>
      <c r="J213" s="34"/>
      <c r="K213" s="34"/>
      <c r="L213" s="46"/>
      <c r="M213" s="63"/>
      <c r="N213" s="63"/>
    </row>
    <row r="214" spans="1:14" ht="23.1" customHeight="1">
      <c r="A214" s="34"/>
      <c r="B214" s="34"/>
      <c r="C214" s="34"/>
      <c r="D214" s="34"/>
      <c r="E214" s="34"/>
      <c r="F214" s="34"/>
      <c r="G214" s="34"/>
      <c r="H214" s="34"/>
      <c r="I214" s="34"/>
      <c r="J214" s="34"/>
      <c r="K214" s="34"/>
      <c r="L214" s="46"/>
      <c r="M214" s="63"/>
      <c r="N214" s="63"/>
    </row>
    <row r="215" spans="1:14" ht="23.1" customHeight="1">
      <c r="A215" s="34"/>
      <c r="B215" s="34"/>
      <c r="C215" s="34"/>
      <c r="D215" s="34"/>
      <c r="E215" s="34"/>
      <c r="F215" s="34"/>
      <c r="G215" s="34"/>
      <c r="H215" s="34"/>
      <c r="I215" s="34"/>
      <c r="J215" s="34"/>
      <c r="K215" s="34"/>
      <c r="L215" s="46"/>
      <c r="M215" s="63"/>
      <c r="N215" s="63"/>
    </row>
    <row r="216" spans="1:14" ht="23.1" customHeight="1">
      <c r="A216" s="34"/>
      <c r="B216" s="34"/>
      <c r="C216" s="34"/>
      <c r="D216" s="34"/>
      <c r="E216" s="34"/>
      <c r="F216" s="34"/>
      <c r="G216" s="34"/>
      <c r="H216" s="34"/>
      <c r="I216" s="34"/>
      <c r="J216" s="34"/>
      <c r="K216" s="34"/>
      <c r="L216" s="46"/>
      <c r="M216" s="63"/>
      <c r="N216" s="63"/>
    </row>
    <row r="217" spans="1:14" ht="23.1" customHeight="1">
      <c r="A217" s="34"/>
      <c r="B217" s="34"/>
      <c r="C217" s="34"/>
      <c r="D217" s="34"/>
      <c r="E217" s="34"/>
      <c r="F217" s="34"/>
      <c r="G217" s="34"/>
      <c r="H217" s="34"/>
      <c r="I217" s="34"/>
      <c r="J217" s="34"/>
      <c r="K217" s="34"/>
      <c r="L217" s="65"/>
      <c r="M217" s="63"/>
      <c r="N217" s="63"/>
    </row>
    <row r="218" spans="1:14" ht="23.1" customHeight="1">
      <c r="A218" s="34"/>
      <c r="B218" s="34"/>
      <c r="C218" s="34"/>
      <c r="D218" s="34"/>
      <c r="E218" s="34"/>
      <c r="F218" s="34"/>
      <c r="G218" s="34"/>
      <c r="H218" s="34"/>
      <c r="I218" s="34"/>
      <c r="J218" s="34"/>
      <c r="K218" s="34"/>
      <c r="L218" s="65"/>
      <c r="M218" s="63"/>
      <c r="N218" s="63"/>
    </row>
    <row r="219" spans="1:14" ht="23.1" customHeight="1">
      <c r="A219" s="34"/>
      <c r="B219" s="34"/>
      <c r="C219" s="34"/>
      <c r="D219" s="34"/>
      <c r="E219" s="34"/>
      <c r="F219" s="34"/>
      <c r="G219" s="34"/>
      <c r="H219" s="34"/>
      <c r="I219" s="34"/>
      <c r="J219" s="34"/>
      <c r="K219" s="34"/>
      <c r="L219" s="46"/>
      <c r="M219" s="63"/>
      <c r="N219" s="63"/>
    </row>
    <row r="220" spans="1:14" ht="23.1" customHeight="1">
      <c r="A220" s="34"/>
      <c r="B220" s="34"/>
      <c r="C220" s="34"/>
      <c r="D220" s="34"/>
      <c r="E220" s="34"/>
      <c r="F220" s="34"/>
      <c r="G220" s="34"/>
      <c r="H220" s="34"/>
      <c r="I220" s="34"/>
      <c r="J220" s="34"/>
      <c r="K220" s="34"/>
      <c r="L220" s="46"/>
      <c r="M220" s="63"/>
      <c r="N220" s="63"/>
    </row>
    <row r="221" spans="1:14" ht="23.1" customHeight="1">
      <c r="A221" s="34"/>
      <c r="B221" s="34"/>
      <c r="C221" s="34"/>
      <c r="D221" s="34"/>
      <c r="E221" s="34"/>
      <c r="F221" s="34"/>
      <c r="G221" s="34"/>
      <c r="H221" s="34"/>
      <c r="I221" s="34"/>
      <c r="J221" s="34"/>
      <c r="K221" s="34"/>
      <c r="L221" s="46"/>
      <c r="M221" s="63"/>
      <c r="N221" s="63"/>
    </row>
    <row r="222" spans="1:14" ht="23.1" customHeight="1">
      <c r="A222" s="34"/>
      <c r="B222" s="34"/>
      <c r="C222" s="34"/>
      <c r="D222" s="34"/>
      <c r="E222" s="34"/>
      <c r="F222" s="34"/>
      <c r="G222" s="34"/>
      <c r="H222" s="34"/>
      <c r="I222" s="34"/>
      <c r="J222" s="34"/>
      <c r="K222" s="34"/>
      <c r="L222" s="46"/>
      <c r="M222" s="63"/>
      <c r="N222" s="63"/>
    </row>
    <row r="223" spans="1:14" ht="23.1" customHeight="1">
      <c r="A223" s="34"/>
      <c r="B223" s="34"/>
      <c r="C223" s="34"/>
      <c r="D223" s="34"/>
      <c r="E223" s="34"/>
      <c r="F223" s="34"/>
      <c r="G223" s="34"/>
      <c r="H223" s="34"/>
      <c r="I223" s="34"/>
      <c r="J223" s="34"/>
      <c r="K223" s="34"/>
      <c r="L223" s="46"/>
      <c r="M223" s="63"/>
      <c r="N223" s="63"/>
    </row>
    <row r="224" spans="1:14" ht="23.1" customHeight="1">
      <c r="A224" s="34"/>
      <c r="B224" s="34"/>
      <c r="C224" s="34"/>
      <c r="D224" s="34"/>
      <c r="E224" s="34"/>
      <c r="F224" s="34"/>
      <c r="G224" s="34"/>
      <c r="H224" s="34"/>
      <c r="I224" s="34"/>
      <c r="J224" s="34"/>
      <c r="K224" s="34"/>
      <c r="L224" s="46"/>
      <c r="M224" s="63"/>
      <c r="N224" s="63"/>
    </row>
    <row r="225" spans="1:14" ht="23.1" customHeight="1">
      <c r="A225" s="34"/>
      <c r="B225" s="34"/>
      <c r="C225" s="34"/>
      <c r="D225" s="34"/>
      <c r="E225" s="34"/>
      <c r="F225" s="34"/>
      <c r="G225" s="34"/>
      <c r="H225" s="34"/>
      <c r="I225" s="34"/>
      <c r="J225" s="34"/>
      <c r="K225" s="34"/>
      <c r="L225" s="46"/>
      <c r="M225" s="63"/>
      <c r="N225" s="63"/>
    </row>
    <row r="226" spans="1:14" ht="23.1" customHeight="1">
      <c r="A226" s="34"/>
      <c r="B226" s="34"/>
      <c r="C226" s="34"/>
      <c r="D226" s="34"/>
      <c r="E226" s="34"/>
      <c r="F226" s="34"/>
      <c r="G226" s="34"/>
      <c r="H226" s="34"/>
      <c r="I226" s="34"/>
      <c r="J226" s="34"/>
      <c r="K226" s="34"/>
      <c r="L226" s="46"/>
      <c r="M226" s="63"/>
      <c r="N226" s="63"/>
    </row>
    <row r="227" spans="1:14" ht="23.1" customHeight="1">
      <c r="A227" s="34"/>
      <c r="B227" s="34"/>
      <c r="C227" s="34"/>
      <c r="D227" s="34"/>
      <c r="E227" s="34"/>
      <c r="F227" s="34"/>
      <c r="G227" s="34"/>
      <c r="H227" s="34"/>
      <c r="I227" s="34"/>
      <c r="J227" s="34"/>
      <c r="K227" s="34"/>
      <c r="L227" s="46"/>
      <c r="M227" s="63"/>
      <c r="N227" s="63"/>
    </row>
    <row r="228" spans="1:14" ht="23.1" customHeight="1">
      <c r="A228" s="34"/>
      <c r="B228" s="34"/>
      <c r="C228" s="34"/>
      <c r="D228" s="34"/>
      <c r="E228" s="34"/>
      <c r="F228" s="34"/>
      <c r="G228" s="34"/>
      <c r="H228" s="34"/>
      <c r="I228" s="34"/>
      <c r="J228" s="34"/>
      <c r="K228" s="34"/>
      <c r="L228" s="46"/>
      <c r="M228" s="63"/>
      <c r="N228" s="63"/>
    </row>
    <row r="229" spans="1:14" ht="23.1" customHeight="1">
      <c r="A229" s="34"/>
      <c r="B229" s="34"/>
      <c r="C229" s="34"/>
      <c r="D229" s="34"/>
      <c r="E229" s="34"/>
      <c r="F229" s="34"/>
      <c r="G229" s="34"/>
      <c r="H229" s="34"/>
      <c r="I229" s="34"/>
      <c r="J229" s="34"/>
      <c r="K229" s="34"/>
      <c r="L229" s="46"/>
      <c r="M229" s="63"/>
      <c r="N229" s="63"/>
    </row>
    <row r="230" spans="1:14" ht="23.1" customHeight="1">
      <c r="A230" s="34"/>
      <c r="B230" s="34"/>
      <c r="C230" s="34"/>
      <c r="D230" s="34"/>
      <c r="E230" s="34"/>
      <c r="F230" s="34"/>
      <c r="G230" s="34"/>
      <c r="H230" s="34"/>
      <c r="I230" s="34"/>
      <c r="J230" s="34"/>
      <c r="K230" s="34"/>
      <c r="L230" s="46"/>
      <c r="M230" s="63"/>
      <c r="N230" s="63"/>
    </row>
    <row r="231" spans="1:14" ht="23.1" customHeight="1">
      <c r="A231" s="34"/>
      <c r="B231" s="34"/>
      <c r="C231" s="34"/>
      <c r="D231" s="34"/>
      <c r="E231" s="34"/>
      <c r="F231" s="34"/>
      <c r="G231" s="34"/>
      <c r="H231" s="34"/>
      <c r="I231" s="34"/>
      <c r="J231" s="34"/>
      <c r="K231" s="34"/>
      <c r="L231" s="46"/>
      <c r="M231" s="63"/>
      <c r="N231" s="63"/>
    </row>
    <row r="232" spans="1:14" ht="23.1" customHeight="1">
      <c r="A232" s="34"/>
      <c r="B232" s="34"/>
      <c r="C232" s="34"/>
      <c r="D232" s="34"/>
      <c r="E232" s="34"/>
      <c r="F232" s="34"/>
      <c r="G232" s="34"/>
      <c r="H232" s="34"/>
      <c r="I232" s="34"/>
      <c r="J232" s="34"/>
      <c r="K232" s="34"/>
      <c r="L232" s="46"/>
      <c r="M232" s="63"/>
      <c r="N232" s="63"/>
    </row>
    <row r="233" spans="1:14" ht="23.1" customHeight="1">
      <c r="A233" s="34"/>
      <c r="B233" s="34"/>
      <c r="C233" s="34"/>
      <c r="D233" s="34"/>
      <c r="E233" s="34"/>
      <c r="F233" s="34"/>
      <c r="G233" s="34"/>
      <c r="H233" s="34"/>
      <c r="I233" s="34"/>
      <c r="J233" s="34"/>
      <c r="K233" s="34"/>
      <c r="L233" s="46"/>
      <c r="M233" s="63"/>
      <c r="N233" s="63"/>
    </row>
    <row r="234" spans="1:14" ht="23.1" customHeight="1">
      <c r="A234" s="34"/>
      <c r="B234" s="34"/>
      <c r="C234" s="34"/>
      <c r="D234" s="34"/>
      <c r="E234" s="34"/>
      <c r="F234" s="34"/>
      <c r="G234" s="34"/>
      <c r="H234" s="34"/>
      <c r="I234" s="34"/>
      <c r="J234" s="34"/>
      <c r="K234" s="34"/>
      <c r="L234" s="46"/>
      <c r="M234" s="63"/>
      <c r="N234" s="63"/>
    </row>
    <row r="235" spans="1:14" ht="23.1" customHeight="1">
      <c r="A235" s="34"/>
      <c r="B235" s="34"/>
      <c r="C235" s="34"/>
      <c r="D235" s="34"/>
      <c r="E235" s="34"/>
      <c r="F235" s="34"/>
      <c r="G235" s="34"/>
      <c r="H235" s="34"/>
      <c r="I235" s="34"/>
      <c r="J235" s="34"/>
      <c r="K235" s="34"/>
      <c r="L235" s="46"/>
      <c r="M235" s="63"/>
      <c r="N235" s="63"/>
    </row>
    <row r="236" spans="1:14" ht="23.1" customHeight="1">
      <c r="A236" s="34"/>
      <c r="B236" s="34"/>
      <c r="C236" s="34"/>
      <c r="D236" s="34"/>
      <c r="E236" s="34"/>
      <c r="F236" s="34"/>
      <c r="G236" s="34"/>
      <c r="H236" s="34"/>
      <c r="I236" s="34"/>
      <c r="J236" s="34"/>
      <c r="K236" s="34"/>
      <c r="L236" s="46"/>
      <c r="M236" s="63"/>
      <c r="N236" s="63"/>
    </row>
    <row r="237" spans="1:14" ht="23.1" customHeight="1">
      <c r="A237" s="34"/>
      <c r="B237" s="34"/>
      <c r="C237" s="34"/>
      <c r="D237" s="34"/>
      <c r="E237" s="34"/>
      <c r="F237" s="34"/>
      <c r="G237" s="34"/>
      <c r="H237" s="34"/>
      <c r="I237" s="34"/>
      <c r="J237" s="34"/>
      <c r="K237" s="34"/>
      <c r="L237" s="46"/>
      <c r="M237" s="63"/>
      <c r="N237" s="63"/>
    </row>
    <row r="238" spans="1:14" ht="23.1" customHeight="1">
      <c r="A238" s="34"/>
      <c r="B238" s="34"/>
      <c r="C238" s="34"/>
      <c r="D238" s="34"/>
      <c r="E238" s="34"/>
      <c r="F238" s="34"/>
      <c r="G238" s="34"/>
      <c r="H238" s="34"/>
      <c r="I238" s="34"/>
      <c r="J238" s="34"/>
      <c r="K238" s="34"/>
      <c r="L238" s="46"/>
      <c r="M238" s="63"/>
      <c r="N238" s="63"/>
    </row>
    <row r="239" spans="1:14" ht="23.1" customHeight="1">
      <c r="A239" s="34"/>
      <c r="B239" s="34"/>
      <c r="C239" s="34"/>
      <c r="D239" s="34"/>
      <c r="E239" s="34"/>
      <c r="F239" s="34"/>
      <c r="G239" s="34"/>
      <c r="H239" s="34"/>
      <c r="I239" s="34"/>
      <c r="J239" s="34"/>
      <c r="K239" s="34"/>
      <c r="L239" s="46"/>
      <c r="M239" s="63"/>
      <c r="N239" s="63"/>
    </row>
    <row r="240" spans="1:14" ht="23.1" customHeight="1">
      <c r="A240" s="34"/>
      <c r="B240" s="34"/>
      <c r="C240" s="34"/>
      <c r="D240" s="34"/>
      <c r="E240" s="34"/>
      <c r="F240" s="34"/>
      <c r="G240" s="34"/>
      <c r="H240" s="34"/>
      <c r="I240" s="34"/>
      <c r="J240" s="34"/>
      <c r="K240" s="34"/>
      <c r="L240" s="46"/>
      <c r="M240" s="63"/>
      <c r="N240" s="63"/>
    </row>
    <row r="241" spans="1:14" ht="23.1" customHeight="1">
      <c r="A241" s="34"/>
      <c r="B241" s="34"/>
      <c r="C241" s="34"/>
      <c r="D241" s="34"/>
      <c r="E241" s="34"/>
      <c r="F241" s="34"/>
      <c r="G241" s="34"/>
      <c r="H241" s="34"/>
      <c r="I241" s="34"/>
      <c r="J241" s="34"/>
      <c r="K241" s="34"/>
      <c r="L241" s="46"/>
      <c r="M241" s="63"/>
      <c r="N241" s="63"/>
    </row>
    <row r="242" spans="1:14" ht="23.1" customHeight="1">
      <c r="A242" s="34"/>
      <c r="B242" s="34"/>
      <c r="C242" s="34"/>
      <c r="D242" s="34"/>
      <c r="E242" s="34"/>
      <c r="F242" s="34"/>
      <c r="G242" s="34"/>
      <c r="H242" s="34"/>
      <c r="I242" s="34"/>
      <c r="J242" s="34"/>
      <c r="K242" s="34"/>
      <c r="L242" s="46"/>
      <c r="M242" s="63"/>
      <c r="N242" s="63"/>
    </row>
    <row r="243" spans="1:14" ht="23.1" customHeight="1">
      <c r="A243" s="34"/>
      <c r="B243" s="34"/>
      <c r="C243" s="34"/>
      <c r="D243" s="34"/>
      <c r="E243" s="34"/>
      <c r="F243" s="34"/>
      <c r="G243" s="34"/>
      <c r="H243" s="34"/>
      <c r="I243" s="34"/>
      <c r="J243" s="34"/>
      <c r="K243" s="34"/>
      <c r="L243" s="46"/>
      <c r="M243" s="63"/>
      <c r="N243" s="63"/>
    </row>
    <row r="244" spans="1:14" ht="23.1" customHeight="1">
      <c r="A244" s="34"/>
      <c r="B244" s="34"/>
      <c r="C244" s="34"/>
      <c r="D244" s="34"/>
      <c r="E244" s="34"/>
      <c r="F244" s="34"/>
      <c r="G244" s="34"/>
      <c r="H244" s="34"/>
      <c r="I244" s="34"/>
      <c r="J244" s="34"/>
      <c r="K244" s="34"/>
      <c r="L244" s="46"/>
      <c r="M244" s="63"/>
      <c r="N244" s="63"/>
    </row>
    <row r="245" spans="1:14" ht="23.1" customHeight="1">
      <c r="A245" s="34"/>
      <c r="B245" s="34"/>
      <c r="C245" s="34"/>
      <c r="D245" s="34"/>
      <c r="E245" s="34"/>
      <c r="F245" s="34"/>
      <c r="G245" s="34"/>
      <c r="H245" s="34"/>
      <c r="I245" s="34"/>
      <c r="J245" s="34"/>
      <c r="K245" s="34"/>
      <c r="L245" s="46"/>
      <c r="M245" s="63"/>
      <c r="N245" s="63"/>
    </row>
    <row r="246" spans="1:14" ht="23.1" customHeight="1">
      <c r="A246" s="34"/>
      <c r="B246" s="34"/>
      <c r="C246" s="34"/>
      <c r="D246" s="34"/>
      <c r="E246" s="34"/>
      <c r="F246" s="34"/>
      <c r="G246" s="34"/>
      <c r="H246" s="34"/>
      <c r="I246" s="34"/>
      <c r="J246" s="34"/>
      <c r="K246" s="34"/>
      <c r="L246" s="46"/>
      <c r="M246" s="63"/>
      <c r="N246" s="63"/>
    </row>
    <row r="247" spans="1:14" ht="23.1" customHeight="1">
      <c r="A247" s="34"/>
      <c r="B247" s="34"/>
      <c r="C247" s="34"/>
      <c r="D247" s="34"/>
      <c r="E247" s="34"/>
      <c r="F247" s="34"/>
      <c r="G247" s="34"/>
      <c r="H247" s="34"/>
      <c r="I247" s="34"/>
      <c r="J247" s="34"/>
      <c r="K247" s="34"/>
      <c r="L247" s="46"/>
      <c r="M247" s="63"/>
      <c r="N247" s="63"/>
    </row>
    <row r="248" spans="1:14" ht="23.1" customHeight="1">
      <c r="A248" s="34"/>
      <c r="B248" s="34"/>
      <c r="C248" s="34"/>
      <c r="D248" s="34"/>
      <c r="E248" s="34"/>
      <c r="F248" s="34"/>
      <c r="G248" s="34"/>
      <c r="H248" s="34"/>
      <c r="I248" s="34"/>
      <c r="J248" s="34"/>
      <c r="K248" s="34"/>
      <c r="L248" s="65"/>
      <c r="M248" s="63"/>
      <c r="N248" s="63"/>
    </row>
    <row r="249" spans="1:14" ht="23.1" customHeight="1">
      <c r="A249" s="34"/>
      <c r="B249" s="34"/>
      <c r="C249" s="34"/>
      <c r="D249" s="34"/>
      <c r="E249" s="34"/>
      <c r="F249" s="34"/>
      <c r="G249" s="34"/>
      <c r="H249" s="34"/>
      <c r="I249" s="34"/>
      <c r="J249" s="34"/>
      <c r="K249" s="34"/>
      <c r="L249" s="65"/>
      <c r="M249" s="63"/>
      <c r="N249" s="63"/>
    </row>
    <row r="250" spans="1:14" ht="23.1" customHeight="1">
      <c r="A250" s="34"/>
      <c r="B250" s="34"/>
      <c r="C250" s="34"/>
      <c r="D250" s="34"/>
      <c r="E250" s="34"/>
      <c r="F250" s="34"/>
      <c r="G250" s="34"/>
      <c r="H250" s="34"/>
      <c r="I250" s="34"/>
      <c r="J250" s="34"/>
      <c r="K250" s="34"/>
      <c r="L250" s="46"/>
      <c r="M250" s="63"/>
      <c r="N250" s="63"/>
    </row>
    <row r="251" spans="1:14" ht="23.1" customHeight="1">
      <c r="A251" s="34"/>
      <c r="B251" s="34"/>
      <c r="C251" s="34"/>
      <c r="D251" s="34"/>
      <c r="E251" s="34"/>
      <c r="F251" s="34"/>
      <c r="G251" s="34"/>
      <c r="H251" s="34"/>
      <c r="I251" s="34"/>
      <c r="J251" s="34"/>
      <c r="K251" s="34"/>
      <c r="L251" s="46"/>
      <c r="M251" s="63"/>
      <c r="N251" s="63"/>
    </row>
    <row r="252" spans="1:14" ht="23.1" customHeight="1">
      <c r="A252" s="34"/>
      <c r="B252" s="34"/>
      <c r="C252" s="34"/>
      <c r="D252" s="34"/>
      <c r="E252" s="34"/>
      <c r="F252" s="34"/>
      <c r="G252" s="34"/>
      <c r="H252" s="34"/>
      <c r="I252" s="34"/>
      <c r="J252" s="34"/>
      <c r="K252" s="34"/>
      <c r="L252" s="46"/>
      <c r="M252" s="63"/>
      <c r="N252" s="63"/>
    </row>
    <row r="253" spans="1:14" ht="23.1" customHeight="1">
      <c r="A253" s="34"/>
      <c r="B253" s="34"/>
      <c r="C253" s="34"/>
      <c r="D253" s="34"/>
      <c r="E253" s="34"/>
      <c r="F253" s="34"/>
      <c r="G253" s="34"/>
      <c r="H253" s="34"/>
      <c r="I253" s="34"/>
      <c r="J253" s="34"/>
      <c r="K253" s="34"/>
      <c r="L253" s="104"/>
    </row>
    <row r="254" spans="1:14" ht="23.1" customHeight="1">
      <c r="A254" s="34"/>
      <c r="B254" s="34"/>
      <c r="C254" s="34"/>
      <c r="D254" s="34"/>
      <c r="E254" s="34"/>
      <c r="F254" s="34"/>
      <c r="G254" s="34"/>
      <c r="H254" s="34"/>
      <c r="I254" s="34"/>
      <c r="J254" s="34"/>
      <c r="K254" s="34"/>
      <c r="L254" s="104"/>
    </row>
    <row r="255" spans="1:14" ht="23.1" customHeight="1">
      <c r="A255" s="34"/>
      <c r="B255" s="34"/>
      <c r="C255" s="34"/>
      <c r="D255" s="34"/>
      <c r="E255" s="34"/>
      <c r="F255" s="34"/>
      <c r="G255" s="34"/>
      <c r="H255" s="34"/>
      <c r="I255" s="34"/>
      <c r="J255" s="34"/>
      <c r="K255" s="34"/>
      <c r="L255" s="104"/>
    </row>
    <row r="256" spans="1:14" ht="23.1" customHeight="1">
      <c r="A256" s="34"/>
      <c r="B256" s="34"/>
      <c r="C256" s="34"/>
      <c r="D256" s="34"/>
      <c r="E256" s="34"/>
      <c r="F256" s="34"/>
      <c r="G256" s="34"/>
      <c r="H256" s="34"/>
      <c r="I256" s="34"/>
      <c r="J256" s="34"/>
      <c r="K256" s="34"/>
      <c r="L256" s="104"/>
    </row>
    <row r="257" spans="1:12" ht="23.1" customHeight="1">
      <c r="A257" s="34"/>
      <c r="B257" s="34"/>
      <c r="C257" s="34"/>
      <c r="D257" s="34"/>
      <c r="E257" s="34"/>
      <c r="F257" s="34"/>
      <c r="G257" s="34"/>
      <c r="H257" s="34"/>
      <c r="I257" s="34"/>
      <c r="J257" s="34"/>
      <c r="K257" s="34"/>
      <c r="L257" s="104"/>
    </row>
    <row r="258" spans="1:12" ht="23.1" customHeight="1">
      <c r="A258" s="34"/>
      <c r="B258" s="34"/>
      <c r="C258" s="34"/>
      <c r="D258" s="34"/>
      <c r="E258" s="34"/>
      <c r="F258" s="34"/>
      <c r="G258" s="34"/>
      <c r="H258" s="34"/>
      <c r="I258" s="34"/>
      <c r="J258" s="34"/>
      <c r="K258" s="34"/>
      <c r="L258" s="104"/>
    </row>
    <row r="259" spans="1:12" ht="23.1" customHeight="1">
      <c r="A259" s="34"/>
      <c r="B259" s="34"/>
      <c r="C259" s="34"/>
      <c r="D259" s="34"/>
      <c r="E259" s="34"/>
      <c r="F259" s="34"/>
      <c r="G259" s="34"/>
      <c r="H259" s="34"/>
      <c r="I259" s="34"/>
      <c r="J259" s="34"/>
      <c r="K259" s="34"/>
      <c r="L259" s="104"/>
    </row>
    <row r="260" spans="1:12" ht="23.1" customHeight="1">
      <c r="A260" s="34"/>
      <c r="B260" s="34"/>
      <c r="C260" s="34"/>
      <c r="D260" s="34"/>
      <c r="E260" s="34"/>
      <c r="F260" s="34"/>
      <c r="G260" s="34"/>
      <c r="H260" s="34"/>
      <c r="I260" s="34"/>
      <c r="J260" s="34"/>
      <c r="K260" s="34"/>
      <c r="L260" s="104"/>
    </row>
    <row r="261" spans="1:12" ht="23.1" customHeight="1">
      <c r="A261" s="34"/>
      <c r="B261" s="34"/>
      <c r="C261" s="34"/>
      <c r="D261" s="34"/>
      <c r="E261" s="34"/>
      <c r="F261" s="34"/>
      <c r="G261" s="34"/>
      <c r="H261" s="34"/>
      <c r="I261" s="34"/>
      <c r="J261" s="34"/>
      <c r="K261" s="34"/>
      <c r="L261" s="104"/>
    </row>
    <row r="262" spans="1:12" ht="23.1" customHeight="1">
      <c r="A262" s="34"/>
      <c r="B262" s="34"/>
      <c r="C262" s="34"/>
      <c r="D262" s="34"/>
      <c r="E262" s="34"/>
      <c r="F262" s="34"/>
      <c r="G262" s="34"/>
      <c r="H262" s="34"/>
      <c r="I262" s="34"/>
      <c r="J262" s="34"/>
      <c r="K262" s="34"/>
      <c r="L262" s="104"/>
    </row>
    <row r="263" spans="1:12" ht="23.1" customHeight="1">
      <c r="A263" s="34"/>
      <c r="B263" s="34"/>
      <c r="C263" s="34"/>
      <c r="D263" s="34"/>
      <c r="E263" s="34"/>
      <c r="F263" s="34"/>
      <c r="G263" s="34"/>
      <c r="H263" s="34"/>
      <c r="I263" s="34"/>
      <c r="J263" s="34"/>
      <c r="K263" s="34"/>
      <c r="L263" s="104"/>
    </row>
    <row r="264" spans="1:12" ht="23.1" customHeight="1">
      <c r="A264" s="34"/>
      <c r="B264" s="34"/>
      <c r="C264" s="34"/>
      <c r="D264" s="34"/>
      <c r="E264" s="34"/>
      <c r="F264" s="34"/>
      <c r="G264" s="34"/>
      <c r="H264" s="34"/>
      <c r="I264" s="34"/>
      <c r="J264" s="34"/>
      <c r="K264" s="34"/>
      <c r="L264" s="104"/>
    </row>
    <row r="265" spans="1:12" ht="23.1" customHeight="1">
      <c r="A265" s="34"/>
      <c r="B265" s="34"/>
      <c r="C265" s="34"/>
      <c r="D265" s="34"/>
      <c r="E265" s="34"/>
      <c r="F265" s="34"/>
      <c r="G265" s="34"/>
      <c r="H265" s="34"/>
      <c r="I265" s="34"/>
      <c r="J265" s="34"/>
      <c r="K265" s="34"/>
      <c r="L265" s="104"/>
    </row>
    <row r="266" spans="1:12" ht="23.1" customHeight="1">
      <c r="A266" s="34"/>
      <c r="B266" s="34"/>
      <c r="C266" s="34"/>
      <c r="D266" s="34"/>
      <c r="E266" s="34"/>
      <c r="F266" s="34"/>
      <c r="G266" s="34"/>
      <c r="H266" s="34"/>
      <c r="I266" s="34"/>
      <c r="J266" s="34"/>
      <c r="K266" s="34"/>
      <c r="L266" s="104"/>
    </row>
    <row r="267" spans="1:12" ht="23.1" customHeight="1">
      <c r="A267" s="34"/>
      <c r="B267" s="34"/>
      <c r="C267" s="34"/>
      <c r="D267" s="34"/>
      <c r="E267" s="34"/>
      <c r="F267" s="34"/>
      <c r="G267" s="34"/>
      <c r="H267" s="34"/>
      <c r="I267" s="34"/>
      <c r="J267" s="34"/>
      <c r="K267" s="34"/>
      <c r="L267" s="104"/>
    </row>
    <row r="268" spans="1:12" ht="23.1" customHeight="1">
      <c r="A268" s="34"/>
      <c r="B268" s="34"/>
      <c r="C268" s="34"/>
      <c r="D268" s="34"/>
      <c r="E268" s="34"/>
      <c r="F268" s="34"/>
      <c r="G268" s="34"/>
      <c r="H268" s="34"/>
      <c r="I268" s="34"/>
      <c r="J268" s="34"/>
      <c r="K268" s="34"/>
      <c r="L268" s="104"/>
    </row>
    <row r="269" spans="1:12" ht="23.1" customHeight="1">
      <c r="A269" s="34"/>
      <c r="B269" s="34"/>
      <c r="C269" s="34"/>
      <c r="D269" s="34"/>
      <c r="E269" s="34"/>
      <c r="F269" s="34"/>
      <c r="G269" s="34"/>
      <c r="H269" s="34"/>
      <c r="I269" s="34"/>
      <c r="J269" s="34"/>
      <c r="K269" s="34"/>
      <c r="L269" s="104"/>
    </row>
    <row r="270" spans="1:12" ht="23.1" customHeight="1">
      <c r="A270" s="34"/>
      <c r="B270" s="34"/>
      <c r="C270" s="34"/>
      <c r="D270" s="34"/>
      <c r="E270" s="34"/>
      <c r="F270" s="34"/>
      <c r="G270" s="34"/>
      <c r="H270" s="34"/>
      <c r="I270" s="34"/>
      <c r="J270" s="34"/>
      <c r="K270" s="34"/>
      <c r="L270" s="104"/>
    </row>
    <row r="271" spans="1:12" ht="23.1" customHeight="1">
      <c r="A271" s="34"/>
      <c r="B271" s="34"/>
      <c r="C271" s="34"/>
      <c r="D271" s="34"/>
      <c r="E271" s="34"/>
      <c r="F271" s="34"/>
      <c r="G271" s="34"/>
      <c r="H271" s="34"/>
      <c r="I271" s="34"/>
      <c r="J271" s="34"/>
      <c r="K271" s="34"/>
      <c r="L271" s="104"/>
    </row>
    <row r="272" spans="1:12" ht="23.1" customHeight="1">
      <c r="A272" s="34"/>
      <c r="B272" s="34"/>
      <c r="C272" s="34"/>
      <c r="D272" s="34"/>
      <c r="E272" s="34"/>
      <c r="F272" s="34"/>
      <c r="G272" s="34"/>
      <c r="H272" s="34"/>
      <c r="I272" s="34"/>
      <c r="J272" s="34"/>
      <c r="K272" s="34"/>
      <c r="L272" s="104"/>
    </row>
    <row r="273" spans="1:12" ht="23.1" customHeight="1">
      <c r="A273" s="34"/>
      <c r="B273" s="34"/>
      <c r="C273" s="34"/>
      <c r="D273" s="34"/>
      <c r="E273" s="34"/>
      <c r="F273" s="34"/>
      <c r="G273" s="34"/>
      <c r="H273" s="34"/>
      <c r="I273" s="34"/>
      <c r="J273" s="34"/>
      <c r="K273" s="34"/>
      <c r="L273" s="104"/>
    </row>
    <row r="274" spans="1:12" ht="23.1" customHeight="1">
      <c r="A274" s="34"/>
      <c r="B274" s="34"/>
      <c r="C274" s="34"/>
      <c r="D274" s="34"/>
      <c r="E274" s="34"/>
      <c r="F274" s="34"/>
      <c r="G274" s="34"/>
      <c r="H274" s="34"/>
      <c r="I274" s="34"/>
      <c r="J274" s="34"/>
      <c r="K274" s="34"/>
      <c r="L274" s="104"/>
    </row>
    <row r="275" spans="1:12" ht="23.1" customHeight="1">
      <c r="A275" s="34"/>
      <c r="B275" s="34"/>
      <c r="C275" s="34"/>
      <c r="D275" s="34"/>
      <c r="E275" s="34"/>
      <c r="F275" s="34"/>
      <c r="G275" s="34"/>
      <c r="H275" s="34"/>
      <c r="I275" s="34"/>
      <c r="J275" s="34"/>
      <c r="K275" s="34"/>
      <c r="L275" s="104"/>
    </row>
    <row r="276" spans="1:12" ht="23.1" customHeight="1">
      <c r="A276" s="34"/>
      <c r="B276" s="34"/>
      <c r="C276" s="34"/>
      <c r="D276" s="34"/>
      <c r="E276" s="34"/>
      <c r="F276" s="34"/>
      <c r="G276" s="34"/>
      <c r="H276" s="34"/>
      <c r="I276" s="34"/>
      <c r="J276" s="34"/>
      <c r="K276" s="34"/>
      <c r="L276" s="104"/>
    </row>
    <row r="277" spans="1:12" ht="23.1" customHeight="1">
      <c r="A277" s="34"/>
      <c r="B277" s="34"/>
      <c r="C277" s="34"/>
      <c r="D277" s="34"/>
      <c r="E277" s="34"/>
      <c r="F277" s="34"/>
      <c r="G277" s="34"/>
      <c r="H277" s="34"/>
      <c r="I277" s="34"/>
      <c r="J277" s="34"/>
      <c r="K277" s="34"/>
      <c r="L277" s="104"/>
    </row>
    <row r="278" spans="1:12" ht="23.1" customHeight="1">
      <c r="A278" s="34"/>
      <c r="B278" s="34"/>
      <c r="C278" s="34"/>
      <c r="D278" s="34"/>
      <c r="E278" s="34"/>
      <c r="F278" s="34"/>
      <c r="G278" s="34"/>
      <c r="H278" s="34"/>
      <c r="I278" s="34"/>
      <c r="J278" s="34"/>
      <c r="K278" s="34"/>
      <c r="L278" s="104"/>
    </row>
    <row r="279" spans="1:12" ht="23.1" customHeight="1">
      <c r="A279" s="34"/>
      <c r="B279" s="34"/>
      <c r="C279" s="34"/>
      <c r="D279" s="34"/>
      <c r="E279" s="34"/>
      <c r="F279" s="34"/>
      <c r="G279" s="34"/>
      <c r="H279" s="34"/>
      <c r="I279" s="34"/>
      <c r="J279" s="34"/>
      <c r="K279" s="34"/>
      <c r="L279" s="105"/>
    </row>
    <row r="280" spans="1:12" ht="23.1" customHeight="1">
      <c r="A280" s="34"/>
      <c r="B280" s="34"/>
      <c r="C280" s="34"/>
      <c r="D280" s="34"/>
      <c r="E280" s="34"/>
      <c r="F280" s="34"/>
      <c r="G280" s="34"/>
      <c r="H280" s="34"/>
      <c r="I280" s="34"/>
      <c r="J280" s="34"/>
      <c r="K280" s="34"/>
      <c r="L280" s="105"/>
    </row>
    <row r="281" spans="1:12" ht="23.1" customHeight="1">
      <c r="A281" s="34"/>
      <c r="B281" s="34"/>
      <c r="C281" s="34"/>
      <c r="D281" s="34"/>
      <c r="E281" s="34"/>
      <c r="F281" s="34"/>
      <c r="G281" s="34"/>
      <c r="H281" s="34"/>
      <c r="I281" s="34"/>
      <c r="J281" s="34"/>
      <c r="K281" s="34"/>
      <c r="L281" s="104"/>
    </row>
    <row r="282" spans="1:12" ht="23.1" customHeight="1">
      <c r="A282" s="34"/>
      <c r="B282" s="34"/>
      <c r="C282" s="34"/>
      <c r="D282" s="34"/>
      <c r="E282" s="34"/>
      <c r="F282" s="34"/>
      <c r="G282" s="34"/>
      <c r="H282" s="34"/>
      <c r="I282" s="34"/>
      <c r="J282" s="34"/>
      <c r="K282" s="34"/>
      <c r="L282" s="104"/>
    </row>
    <row r="283" spans="1:12" ht="23.1" customHeight="1">
      <c r="A283" s="34"/>
      <c r="B283" s="34"/>
      <c r="C283" s="34"/>
      <c r="D283" s="34"/>
      <c r="E283" s="34"/>
      <c r="F283" s="34"/>
      <c r="G283" s="34"/>
      <c r="H283" s="34"/>
      <c r="I283" s="34"/>
      <c r="J283" s="34"/>
      <c r="K283" s="34"/>
      <c r="L283" s="104"/>
    </row>
    <row r="284" spans="1:12" ht="23.1" customHeight="1">
      <c r="A284" s="34"/>
      <c r="B284" s="34"/>
      <c r="C284" s="34"/>
      <c r="D284" s="34"/>
      <c r="E284" s="34"/>
      <c r="F284" s="34"/>
      <c r="G284" s="34"/>
      <c r="H284" s="34"/>
      <c r="I284" s="34"/>
      <c r="J284" s="34"/>
      <c r="K284" s="34"/>
      <c r="L284" s="104"/>
    </row>
    <row r="285" spans="1:12" ht="23.1" customHeight="1">
      <c r="A285" s="34"/>
      <c r="B285" s="34"/>
      <c r="C285" s="34"/>
      <c r="D285" s="34"/>
      <c r="E285" s="34"/>
      <c r="F285" s="34"/>
      <c r="G285" s="34"/>
      <c r="H285" s="34"/>
      <c r="I285" s="34"/>
      <c r="J285" s="34"/>
      <c r="K285" s="34"/>
      <c r="L285" s="104"/>
    </row>
    <row r="286" spans="1:12" ht="23.1" customHeight="1">
      <c r="A286" s="34"/>
      <c r="B286" s="34"/>
      <c r="C286" s="34"/>
      <c r="D286" s="34"/>
      <c r="E286" s="34"/>
      <c r="F286" s="34"/>
      <c r="G286" s="34"/>
      <c r="H286" s="34"/>
      <c r="I286" s="34"/>
      <c r="J286" s="34"/>
      <c r="K286" s="34"/>
      <c r="L286" s="104"/>
    </row>
    <row r="287" spans="1:12" ht="23.1" customHeight="1">
      <c r="A287" s="34"/>
      <c r="B287" s="34"/>
      <c r="C287" s="34"/>
      <c r="D287" s="34"/>
      <c r="E287" s="34"/>
      <c r="F287" s="34"/>
      <c r="G287" s="34"/>
      <c r="H287" s="34"/>
      <c r="I287" s="34"/>
      <c r="J287" s="34"/>
      <c r="K287" s="34"/>
      <c r="L287" s="104"/>
    </row>
    <row r="288" spans="1:12" ht="23.1" customHeight="1">
      <c r="A288" s="34"/>
      <c r="B288" s="34"/>
      <c r="C288" s="34"/>
      <c r="D288" s="34"/>
      <c r="E288" s="34"/>
      <c r="F288" s="34"/>
      <c r="G288" s="34"/>
      <c r="H288" s="34"/>
      <c r="I288" s="34"/>
      <c r="J288" s="34"/>
      <c r="K288" s="34"/>
      <c r="L288" s="104"/>
    </row>
    <row r="289" spans="1:12" ht="23.1" customHeight="1">
      <c r="A289" s="34"/>
      <c r="B289" s="34"/>
      <c r="C289" s="34"/>
      <c r="D289" s="34"/>
      <c r="E289" s="34"/>
      <c r="F289" s="34"/>
      <c r="G289" s="34"/>
      <c r="H289" s="34"/>
      <c r="I289" s="34"/>
      <c r="J289" s="34"/>
      <c r="K289" s="34"/>
      <c r="L289" s="104"/>
    </row>
    <row r="290" spans="1:12" ht="23.1" customHeight="1">
      <c r="A290" s="34"/>
      <c r="B290" s="34"/>
      <c r="C290" s="34"/>
      <c r="D290" s="34"/>
      <c r="E290" s="34"/>
      <c r="F290" s="34"/>
      <c r="G290" s="34"/>
      <c r="H290" s="34"/>
      <c r="I290" s="34"/>
      <c r="J290" s="34"/>
      <c r="K290" s="34"/>
      <c r="L290" s="104"/>
    </row>
    <row r="291" spans="1:12" ht="23.1" customHeight="1">
      <c r="A291" s="34"/>
      <c r="B291" s="34"/>
      <c r="C291" s="34"/>
      <c r="D291" s="34"/>
      <c r="E291" s="34"/>
      <c r="F291" s="34"/>
      <c r="G291" s="34"/>
      <c r="H291" s="34"/>
      <c r="I291" s="34"/>
      <c r="J291" s="34"/>
      <c r="K291" s="34"/>
      <c r="L291" s="104"/>
    </row>
    <row r="292" spans="1:12" ht="23.1" customHeight="1">
      <c r="A292" s="34"/>
      <c r="B292" s="34"/>
      <c r="C292" s="34"/>
      <c r="D292" s="34"/>
      <c r="E292" s="34"/>
      <c r="F292" s="34"/>
      <c r="G292" s="34"/>
      <c r="H292" s="34"/>
      <c r="I292" s="34"/>
      <c r="J292" s="34"/>
      <c r="K292" s="34"/>
      <c r="L292" s="104"/>
    </row>
    <row r="293" spans="1:12" ht="23.1" customHeight="1">
      <c r="A293" s="34"/>
      <c r="B293" s="34"/>
      <c r="C293" s="34"/>
      <c r="D293" s="34"/>
      <c r="E293" s="34"/>
      <c r="F293" s="34"/>
      <c r="G293" s="34"/>
      <c r="H293" s="34"/>
      <c r="I293" s="34"/>
      <c r="J293" s="34"/>
      <c r="K293" s="34"/>
      <c r="L293" s="104"/>
    </row>
    <row r="294" spans="1:12" ht="23.1" customHeight="1">
      <c r="A294" s="34"/>
      <c r="B294" s="34"/>
      <c r="C294" s="34"/>
      <c r="D294" s="34"/>
      <c r="E294" s="34"/>
      <c r="F294" s="34"/>
      <c r="G294" s="34"/>
      <c r="H294" s="34"/>
      <c r="I294" s="34"/>
      <c r="J294" s="34"/>
      <c r="K294" s="34"/>
      <c r="L294" s="104"/>
    </row>
    <row r="295" spans="1:12" ht="23.1" customHeight="1">
      <c r="A295" s="34"/>
      <c r="B295" s="34"/>
      <c r="C295" s="34"/>
      <c r="D295" s="34"/>
      <c r="E295" s="34"/>
      <c r="F295" s="34"/>
      <c r="G295" s="34"/>
      <c r="H295" s="34"/>
      <c r="I295" s="34"/>
      <c r="J295" s="34"/>
      <c r="K295" s="34"/>
      <c r="L295" s="104"/>
    </row>
    <row r="296" spans="1:12" ht="23.1" customHeight="1">
      <c r="A296" s="34"/>
      <c r="B296" s="34"/>
      <c r="C296" s="34"/>
      <c r="D296" s="34"/>
      <c r="E296" s="34"/>
      <c r="F296" s="34"/>
      <c r="G296" s="34"/>
      <c r="H296" s="34"/>
      <c r="I296" s="34"/>
      <c r="J296" s="34"/>
      <c r="K296" s="34"/>
      <c r="L296" s="104"/>
    </row>
    <row r="297" spans="1:12" ht="23.1" customHeight="1">
      <c r="A297" s="34"/>
      <c r="B297" s="34"/>
      <c r="C297" s="34"/>
      <c r="D297" s="34"/>
      <c r="E297" s="34"/>
      <c r="F297" s="34"/>
      <c r="G297" s="34"/>
      <c r="H297" s="34"/>
      <c r="I297" s="34"/>
      <c r="J297" s="34"/>
      <c r="K297" s="34"/>
      <c r="L297" s="104"/>
    </row>
    <row r="298" spans="1:12" ht="23.1" customHeight="1">
      <c r="A298" s="34"/>
      <c r="B298" s="34"/>
      <c r="C298" s="34"/>
      <c r="D298" s="34"/>
      <c r="E298" s="34"/>
      <c r="F298" s="34"/>
      <c r="G298" s="34"/>
      <c r="H298" s="34"/>
      <c r="I298" s="34"/>
      <c r="J298" s="34"/>
      <c r="K298" s="34"/>
      <c r="L298" s="104"/>
    </row>
    <row r="299" spans="1:12" ht="23.1" customHeight="1">
      <c r="A299" s="34"/>
      <c r="B299" s="34"/>
      <c r="C299" s="34"/>
      <c r="D299" s="34"/>
      <c r="E299" s="34"/>
      <c r="F299" s="34"/>
      <c r="G299" s="34"/>
      <c r="H299" s="34"/>
      <c r="I299" s="34"/>
      <c r="J299" s="34"/>
      <c r="K299" s="34"/>
      <c r="L299" s="104"/>
    </row>
    <row r="300" spans="1:12" ht="23.1" customHeight="1">
      <c r="A300" s="34"/>
      <c r="B300" s="34"/>
      <c r="C300" s="34"/>
      <c r="D300" s="34"/>
      <c r="E300" s="34"/>
      <c r="F300" s="34"/>
      <c r="G300" s="34"/>
      <c r="H300" s="34"/>
      <c r="I300" s="34"/>
      <c r="J300" s="34"/>
      <c r="K300" s="34"/>
      <c r="L300" s="104"/>
    </row>
    <row r="301" spans="1:12" ht="23.1" customHeight="1">
      <c r="A301" s="34"/>
      <c r="B301" s="34"/>
      <c r="C301" s="34"/>
      <c r="D301" s="34"/>
      <c r="E301" s="34"/>
      <c r="F301" s="34"/>
      <c r="G301" s="34"/>
      <c r="H301" s="34"/>
      <c r="I301" s="34"/>
      <c r="J301" s="34"/>
      <c r="K301" s="34"/>
      <c r="L301" s="104"/>
    </row>
    <row r="302" spans="1:12" ht="23.1" customHeight="1">
      <c r="A302" s="34"/>
      <c r="B302" s="34"/>
      <c r="C302" s="34"/>
      <c r="D302" s="34"/>
      <c r="E302" s="34"/>
      <c r="F302" s="34"/>
      <c r="G302" s="34"/>
      <c r="H302" s="34"/>
      <c r="I302" s="34"/>
      <c r="J302" s="34"/>
      <c r="K302" s="34"/>
      <c r="L302" s="104"/>
    </row>
    <row r="303" spans="1:12" ht="23.1" customHeight="1">
      <c r="A303" s="34"/>
      <c r="B303" s="34"/>
      <c r="C303" s="34"/>
      <c r="D303" s="34"/>
      <c r="E303" s="34"/>
      <c r="F303" s="34"/>
      <c r="G303" s="34"/>
      <c r="H303" s="34"/>
      <c r="I303" s="34"/>
      <c r="J303" s="34"/>
      <c r="K303" s="34"/>
      <c r="L303" s="104"/>
    </row>
    <row r="304" spans="1:12" ht="23.1" customHeight="1">
      <c r="A304" s="34"/>
      <c r="B304" s="34"/>
      <c r="C304" s="34"/>
      <c r="D304" s="34"/>
      <c r="E304" s="34"/>
      <c r="F304" s="34"/>
      <c r="G304" s="34"/>
      <c r="H304" s="34"/>
      <c r="I304" s="34"/>
      <c r="J304" s="34"/>
      <c r="K304" s="34"/>
      <c r="L304" s="104"/>
    </row>
    <row r="305" spans="1:12" ht="23.1" customHeight="1">
      <c r="A305" s="34"/>
      <c r="B305" s="34"/>
      <c r="C305" s="34"/>
      <c r="D305" s="34"/>
      <c r="E305" s="34"/>
      <c r="F305" s="34"/>
      <c r="G305" s="34"/>
      <c r="H305" s="34"/>
      <c r="I305" s="34"/>
      <c r="J305" s="34"/>
      <c r="K305" s="34"/>
      <c r="L305" s="104"/>
    </row>
    <row r="306" spans="1:12" ht="23.1" customHeight="1">
      <c r="A306" s="34"/>
      <c r="B306" s="34"/>
      <c r="C306" s="34"/>
      <c r="D306" s="34"/>
      <c r="E306" s="34"/>
      <c r="F306" s="34"/>
      <c r="G306" s="34"/>
      <c r="H306" s="34"/>
      <c r="I306" s="34"/>
      <c r="J306" s="34"/>
      <c r="K306" s="34"/>
      <c r="L306" s="104"/>
    </row>
    <row r="307" spans="1:12" ht="23.1" customHeight="1">
      <c r="A307" s="34"/>
      <c r="B307" s="34"/>
      <c r="C307" s="34"/>
      <c r="D307" s="34"/>
      <c r="E307" s="34"/>
      <c r="F307" s="34"/>
      <c r="G307" s="34"/>
      <c r="H307" s="34"/>
      <c r="I307" s="34"/>
      <c r="J307" s="34"/>
      <c r="K307" s="34"/>
      <c r="L307" s="104"/>
    </row>
    <row r="308" spans="1:12" ht="23.1" customHeight="1">
      <c r="A308" s="34"/>
      <c r="B308" s="34"/>
      <c r="C308" s="34"/>
      <c r="D308" s="34"/>
      <c r="E308" s="34"/>
      <c r="F308" s="34"/>
      <c r="G308" s="34"/>
      <c r="H308" s="34"/>
      <c r="I308" s="34"/>
      <c r="J308" s="34"/>
      <c r="K308" s="34"/>
      <c r="L308" s="104"/>
    </row>
    <row r="309" spans="1:12" ht="23.1" customHeight="1">
      <c r="A309" s="34"/>
      <c r="B309" s="34"/>
      <c r="C309" s="34"/>
      <c r="D309" s="34"/>
      <c r="E309" s="34"/>
      <c r="F309" s="34"/>
      <c r="G309" s="34"/>
      <c r="H309" s="34"/>
      <c r="I309" s="34"/>
      <c r="J309" s="34"/>
      <c r="K309" s="34"/>
      <c r="L309" s="104"/>
    </row>
    <row r="310" spans="1:12" ht="23.1" customHeight="1">
      <c r="A310" s="34"/>
      <c r="B310" s="34"/>
      <c r="C310" s="34"/>
      <c r="D310" s="34"/>
      <c r="E310" s="34"/>
      <c r="F310" s="34"/>
      <c r="G310" s="34"/>
      <c r="H310" s="34"/>
      <c r="I310" s="34"/>
      <c r="J310" s="34"/>
      <c r="K310" s="34"/>
      <c r="L310" s="105"/>
    </row>
    <row r="311" spans="1:12" ht="23.1" customHeight="1">
      <c r="A311" s="34"/>
      <c r="B311" s="34"/>
      <c r="C311" s="34"/>
      <c r="D311" s="34"/>
      <c r="E311" s="34"/>
      <c r="F311" s="34"/>
      <c r="G311" s="34"/>
      <c r="H311" s="34"/>
      <c r="I311" s="34"/>
      <c r="J311" s="34"/>
      <c r="K311" s="34"/>
      <c r="L311" s="105"/>
    </row>
    <row r="312" spans="1:12" ht="23.1" customHeight="1">
      <c r="A312" s="34"/>
      <c r="B312" s="34"/>
      <c r="C312" s="34"/>
      <c r="D312" s="34"/>
      <c r="E312" s="34"/>
      <c r="F312" s="34"/>
      <c r="G312" s="34"/>
      <c r="H312" s="34"/>
      <c r="I312" s="34"/>
      <c r="J312" s="34"/>
      <c r="K312" s="34"/>
      <c r="L312" s="104"/>
    </row>
    <row r="313" spans="1:12" ht="23.1" customHeight="1">
      <c r="A313" s="34"/>
      <c r="B313" s="34"/>
      <c r="C313" s="34"/>
      <c r="D313" s="34"/>
      <c r="E313" s="34"/>
      <c r="F313" s="34"/>
      <c r="G313" s="34"/>
      <c r="H313" s="34"/>
      <c r="I313" s="34"/>
      <c r="J313" s="34"/>
      <c r="K313" s="34"/>
      <c r="L313" s="104"/>
    </row>
    <row r="314" spans="1:12" ht="23.1" customHeight="1">
      <c r="A314" s="34"/>
      <c r="B314" s="34"/>
      <c r="C314" s="34"/>
      <c r="D314" s="34"/>
      <c r="E314" s="34"/>
      <c r="F314" s="34"/>
      <c r="G314" s="34"/>
      <c r="H314" s="34"/>
      <c r="I314" s="34"/>
      <c r="J314" s="34"/>
      <c r="K314" s="34"/>
      <c r="L314" s="104"/>
    </row>
  </sheetData>
  <sheetProtection selectLockedCells="1"/>
  <mergeCells count="164">
    <mergeCell ref="A1:K1"/>
    <mergeCell ref="D2:D3"/>
    <mergeCell ref="E2:G3"/>
    <mergeCell ref="H2:H3"/>
    <mergeCell ref="I2:I3"/>
    <mergeCell ref="J2:J3"/>
    <mergeCell ref="K2:K3"/>
    <mergeCell ref="A3:C3"/>
    <mergeCell ref="A10:B10"/>
    <mergeCell ref="A11:B11"/>
    <mergeCell ref="A12:B12"/>
    <mergeCell ref="A13:B13"/>
    <mergeCell ref="A14:B14"/>
    <mergeCell ref="A15:B15"/>
    <mergeCell ref="A4:B4"/>
    <mergeCell ref="A5:B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B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B100"/>
    <mergeCell ref="A101:B101"/>
    <mergeCell ref="A102:B102"/>
    <mergeCell ref="A103:B103"/>
    <mergeCell ref="A104:B104"/>
    <mergeCell ref="A105:B105"/>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s>
  <phoneticPr fontId="1"/>
  <conditionalFormatting sqref="N4:N16">
    <cfRule type="cellIs" dxfId="0" priority="1" stopIfTrue="1" operator="greaterThan">
      <formula>$R4</formula>
    </cfRule>
  </conditionalFormatting>
  <dataValidations count="2">
    <dataValidation type="list" allowBlank="1" showInputMessage="1" showErrorMessage="1" sqref="E315:E65536 JA315:JA65536 SW315:SW65536 ACS315:ACS65536 AMO315:AMO65536 AWK315:AWK65536 BGG315:BGG65536 BQC315:BQC65536 BZY315:BZY65536 CJU315:CJU65536 CTQ315:CTQ65536 DDM315:DDM65536 DNI315:DNI65536 DXE315:DXE65536 EHA315:EHA65536 EQW315:EQW65536 FAS315:FAS65536 FKO315:FKO65536 FUK315:FUK65536 GEG315:GEG65536 GOC315:GOC65536 GXY315:GXY65536 HHU315:HHU65536 HRQ315:HRQ65536 IBM315:IBM65536 ILI315:ILI65536 IVE315:IVE65536 JFA315:JFA65536 JOW315:JOW65536 JYS315:JYS65536 KIO315:KIO65536 KSK315:KSK65536 LCG315:LCG65536 LMC315:LMC65536 LVY315:LVY65536 MFU315:MFU65536 MPQ315:MPQ65536 MZM315:MZM65536 NJI315:NJI65536 NTE315:NTE65536 ODA315:ODA65536 OMW315:OMW65536 OWS315:OWS65536 PGO315:PGO65536 PQK315:PQK65536 QAG315:QAG65536 QKC315:QKC65536 QTY315:QTY65536 RDU315:RDU65536 RNQ315:RNQ65536 RXM315:RXM65536 SHI315:SHI65536 SRE315:SRE65536 TBA315:TBA65536 TKW315:TKW65536 TUS315:TUS65536 UEO315:UEO65536 UOK315:UOK65536 UYG315:UYG65536 VIC315:VIC65536 VRY315:VRY65536 WBU315:WBU65536 WLQ315:WLQ65536 WVM315:WVM65536 E65851:E131072 JA65851:JA131072 SW65851:SW131072 ACS65851:ACS131072 AMO65851:AMO131072 AWK65851:AWK131072 BGG65851:BGG131072 BQC65851:BQC131072 BZY65851:BZY131072 CJU65851:CJU131072 CTQ65851:CTQ131072 DDM65851:DDM131072 DNI65851:DNI131072 DXE65851:DXE131072 EHA65851:EHA131072 EQW65851:EQW131072 FAS65851:FAS131072 FKO65851:FKO131072 FUK65851:FUK131072 GEG65851:GEG131072 GOC65851:GOC131072 GXY65851:GXY131072 HHU65851:HHU131072 HRQ65851:HRQ131072 IBM65851:IBM131072 ILI65851:ILI131072 IVE65851:IVE131072 JFA65851:JFA131072 JOW65851:JOW131072 JYS65851:JYS131072 KIO65851:KIO131072 KSK65851:KSK131072 LCG65851:LCG131072 LMC65851:LMC131072 LVY65851:LVY131072 MFU65851:MFU131072 MPQ65851:MPQ131072 MZM65851:MZM131072 NJI65851:NJI131072 NTE65851:NTE131072 ODA65851:ODA131072 OMW65851:OMW131072 OWS65851:OWS131072 PGO65851:PGO131072 PQK65851:PQK131072 QAG65851:QAG131072 QKC65851:QKC131072 QTY65851:QTY131072 RDU65851:RDU131072 RNQ65851:RNQ131072 RXM65851:RXM131072 SHI65851:SHI131072 SRE65851:SRE131072 TBA65851:TBA131072 TKW65851:TKW131072 TUS65851:TUS131072 UEO65851:UEO131072 UOK65851:UOK131072 UYG65851:UYG131072 VIC65851:VIC131072 VRY65851:VRY131072 WBU65851:WBU131072 WLQ65851:WLQ131072 WVM65851:WVM131072 E131387:E196608 JA131387:JA196608 SW131387:SW196608 ACS131387:ACS196608 AMO131387:AMO196608 AWK131387:AWK196608 BGG131387:BGG196608 BQC131387:BQC196608 BZY131387:BZY196608 CJU131387:CJU196608 CTQ131387:CTQ196608 DDM131387:DDM196608 DNI131387:DNI196608 DXE131387:DXE196608 EHA131387:EHA196608 EQW131387:EQW196608 FAS131387:FAS196608 FKO131387:FKO196608 FUK131387:FUK196608 GEG131387:GEG196608 GOC131387:GOC196608 GXY131387:GXY196608 HHU131387:HHU196608 HRQ131387:HRQ196608 IBM131387:IBM196608 ILI131387:ILI196608 IVE131387:IVE196608 JFA131387:JFA196608 JOW131387:JOW196608 JYS131387:JYS196608 KIO131387:KIO196608 KSK131387:KSK196608 LCG131387:LCG196608 LMC131387:LMC196608 LVY131387:LVY196608 MFU131387:MFU196608 MPQ131387:MPQ196608 MZM131387:MZM196608 NJI131387:NJI196608 NTE131387:NTE196608 ODA131387:ODA196608 OMW131387:OMW196608 OWS131387:OWS196608 PGO131387:PGO196608 PQK131387:PQK196608 QAG131387:QAG196608 QKC131387:QKC196608 QTY131387:QTY196608 RDU131387:RDU196608 RNQ131387:RNQ196608 RXM131387:RXM196608 SHI131387:SHI196608 SRE131387:SRE196608 TBA131387:TBA196608 TKW131387:TKW196608 TUS131387:TUS196608 UEO131387:UEO196608 UOK131387:UOK196608 UYG131387:UYG196608 VIC131387:VIC196608 VRY131387:VRY196608 WBU131387:WBU196608 WLQ131387:WLQ196608 WVM131387:WVM196608 E196923:E262144 JA196923:JA262144 SW196923:SW262144 ACS196923:ACS262144 AMO196923:AMO262144 AWK196923:AWK262144 BGG196923:BGG262144 BQC196923:BQC262144 BZY196923:BZY262144 CJU196923:CJU262144 CTQ196923:CTQ262144 DDM196923:DDM262144 DNI196923:DNI262144 DXE196923:DXE262144 EHA196923:EHA262144 EQW196923:EQW262144 FAS196923:FAS262144 FKO196923:FKO262144 FUK196923:FUK262144 GEG196923:GEG262144 GOC196923:GOC262144 GXY196923:GXY262144 HHU196923:HHU262144 HRQ196923:HRQ262144 IBM196923:IBM262144 ILI196923:ILI262144 IVE196923:IVE262144 JFA196923:JFA262144 JOW196923:JOW262144 JYS196923:JYS262144 KIO196923:KIO262144 KSK196923:KSK262144 LCG196923:LCG262144 LMC196923:LMC262144 LVY196923:LVY262144 MFU196923:MFU262144 MPQ196923:MPQ262144 MZM196923:MZM262144 NJI196923:NJI262144 NTE196923:NTE262144 ODA196923:ODA262144 OMW196923:OMW262144 OWS196923:OWS262144 PGO196923:PGO262144 PQK196923:PQK262144 QAG196923:QAG262144 QKC196923:QKC262144 QTY196923:QTY262144 RDU196923:RDU262144 RNQ196923:RNQ262144 RXM196923:RXM262144 SHI196923:SHI262144 SRE196923:SRE262144 TBA196923:TBA262144 TKW196923:TKW262144 TUS196923:TUS262144 UEO196923:UEO262144 UOK196923:UOK262144 UYG196923:UYG262144 VIC196923:VIC262144 VRY196923:VRY262144 WBU196923:WBU262144 WLQ196923:WLQ262144 WVM196923:WVM262144 E262459:E327680 JA262459:JA327680 SW262459:SW327680 ACS262459:ACS327680 AMO262459:AMO327680 AWK262459:AWK327680 BGG262459:BGG327680 BQC262459:BQC327680 BZY262459:BZY327680 CJU262459:CJU327680 CTQ262459:CTQ327680 DDM262459:DDM327680 DNI262459:DNI327680 DXE262459:DXE327680 EHA262459:EHA327680 EQW262459:EQW327680 FAS262459:FAS327680 FKO262459:FKO327680 FUK262459:FUK327680 GEG262459:GEG327680 GOC262459:GOC327680 GXY262459:GXY327680 HHU262459:HHU327680 HRQ262459:HRQ327680 IBM262459:IBM327680 ILI262459:ILI327680 IVE262459:IVE327680 JFA262459:JFA327680 JOW262459:JOW327680 JYS262459:JYS327680 KIO262459:KIO327680 KSK262459:KSK327680 LCG262459:LCG327680 LMC262459:LMC327680 LVY262459:LVY327680 MFU262459:MFU327680 MPQ262459:MPQ327680 MZM262459:MZM327680 NJI262459:NJI327680 NTE262459:NTE327680 ODA262459:ODA327680 OMW262459:OMW327680 OWS262459:OWS327680 PGO262459:PGO327680 PQK262459:PQK327680 QAG262459:QAG327680 QKC262459:QKC327680 QTY262459:QTY327680 RDU262459:RDU327680 RNQ262459:RNQ327680 RXM262459:RXM327680 SHI262459:SHI327680 SRE262459:SRE327680 TBA262459:TBA327680 TKW262459:TKW327680 TUS262459:TUS327680 UEO262459:UEO327680 UOK262459:UOK327680 UYG262459:UYG327680 VIC262459:VIC327680 VRY262459:VRY327680 WBU262459:WBU327680 WLQ262459:WLQ327680 WVM262459:WVM327680 E327995:E393216 JA327995:JA393216 SW327995:SW393216 ACS327995:ACS393216 AMO327995:AMO393216 AWK327995:AWK393216 BGG327995:BGG393216 BQC327995:BQC393216 BZY327995:BZY393216 CJU327995:CJU393216 CTQ327995:CTQ393216 DDM327995:DDM393216 DNI327995:DNI393216 DXE327995:DXE393216 EHA327995:EHA393216 EQW327995:EQW393216 FAS327995:FAS393216 FKO327995:FKO393216 FUK327995:FUK393216 GEG327995:GEG393216 GOC327995:GOC393216 GXY327995:GXY393216 HHU327995:HHU393216 HRQ327995:HRQ393216 IBM327995:IBM393216 ILI327995:ILI393216 IVE327995:IVE393216 JFA327995:JFA393216 JOW327995:JOW393216 JYS327995:JYS393216 KIO327995:KIO393216 KSK327995:KSK393216 LCG327995:LCG393216 LMC327995:LMC393216 LVY327995:LVY393216 MFU327995:MFU393216 MPQ327995:MPQ393216 MZM327995:MZM393216 NJI327995:NJI393216 NTE327995:NTE393216 ODA327995:ODA393216 OMW327995:OMW393216 OWS327995:OWS393216 PGO327995:PGO393216 PQK327995:PQK393216 QAG327995:QAG393216 QKC327995:QKC393216 QTY327995:QTY393216 RDU327995:RDU393216 RNQ327995:RNQ393216 RXM327995:RXM393216 SHI327995:SHI393216 SRE327995:SRE393216 TBA327995:TBA393216 TKW327995:TKW393216 TUS327995:TUS393216 UEO327995:UEO393216 UOK327995:UOK393216 UYG327995:UYG393216 VIC327995:VIC393216 VRY327995:VRY393216 WBU327995:WBU393216 WLQ327995:WLQ393216 WVM327995:WVM393216 E393531:E458752 JA393531:JA458752 SW393531:SW458752 ACS393531:ACS458752 AMO393531:AMO458752 AWK393531:AWK458752 BGG393531:BGG458752 BQC393531:BQC458752 BZY393531:BZY458752 CJU393531:CJU458752 CTQ393531:CTQ458752 DDM393531:DDM458752 DNI393531:DNI458752 DXE393531:DXE458752 EHA393531:EHA458752 EQW393531:EQW458752 FAS393531:FAS458752 FKO393531:FKO458752 FUK393531:FUK458752 GEG393531:GEG458752 GOC393531:GOC458752 GXY393531:GXY458752 HHU393531:HHU458752 HRQ393531:HRQ458752 IBM393531:IBM458752 ILI393531:ILI458752 IVE393531:IVE458752 JFA393531:JFA458752 JOW393531:JOW458752 JYS393531:JYS458752 KIO393531:KIO458752 KSK393531:KSK458752 LCG393531:LCG458752 LMC393531:LMC458752 LVY393531:LVY458752 MFU393531:MFU458752 MPQ393531:MPQ458752 MZM393531:MZM458752 NJI393531:NJI458752 NTE393531:NTE458752 ODA393531:ODA458752 OMW393531:OMW458752 OWS393531:OWS458752 PGO393531:PGO458752 PQK393531:PQK458752 QAG393531:QAG458752 QKC393531:QKC458752 QTY393531:QTY458752 RDU393531:RDU458752 RNQ393531:RNQ458752 RXM393531:RXM458752 SHI393531:SHI458752 SRE393531:SRE458752 TBA393531:TBA458752 TKW393531:TKW458752 TUS393531:TUS458752 UEO393531:UEO458752 UOK393531:UOK458752 UYG393531:UYG458752 VIC393531:VIC458752 VRY393531:VRY458752 WBU393531:WBU458752 WLQ393531:WLQ458752 WVM393531:WVM458752 E459067:E524288 JA459067:JA524288 SW459067:SW524288 ACS459067:ACS524288 AMO459067:AMO524288 AWK459067:AWK524288 BGG459067:BGG524288 BQC459067:BQC524288 BZY459067:BZY524288 CJU459067:CJU524288 CTQ459067:CTQ524288 DDM459067:DDM524288 DNI459067:DNI524288 DXE459067:DXE524288 EHA459067:EHA524288 EQW459067:EQW524288 FAS459067:FAS524288 FKO459067:FKO524288 FUK459067:FUK524288 GEG459067:GEG524288 GOC459067:GOC524288 GXY459067:GXY524288 HHU459067:HHU524288 HRQ459067:HRQ524288 IBM459067:IBM524288 ILI459067:ILI524288 IVE459067:IVE524288 JFA459067:JFA524288 JOW459067:JOW524288 JYS459067:JYS524288 KIO459067:KIO524288 KSK459067:KSK524288 LCG459067:LCG524288 LMC459067:LMC524288 LVY459067:LVY524288 MFU459067:MFU524288 MPQ459067:MPQ524288 MZM459067:MZM524288 NJI459067:NJI524288 NTE459067:NTE524288 ODA459067:ODA524288 OMW459067:OMW524288 OWS459067:OWS524288 PGO459067:PGO524288 PQK459067:PQK524288 QAG459067:QAG524288 QKC459067:QKC524288 QTY459067:QTY524288 RDU459067:RDU524288 RNQ459067:RNQ524288 RXM459067:RXM524288 SHI459067:SHI524288 SRE459067:SRE524288 TBA459067:TBA524288 TKW459067:TKW524288 TUS459067:TUS524288 UEO459067:UEO524288 UOK459067:UOK524288 UYG459067:UYG524288 VIC459067:VIC524288 VRY459067:VRY524288 WBU459067:WBU524288 WLQ459067:WLQ524288 WVM459067:WVM524288 E524603:E589824 JA524603:JA589824 SW524603:SW589824 ACS524603:ACS589824 AMO524603:AMO589824 AWK524603:AWK589824 BGG524603:BGG589824 BQC524603:BQC589824 BZY524603:BZY589824 CJU524603:CJU589824 CTQ524603:CTQ589824 DDM524603:DDM589824 DNI524603:DNI589824 DXE524603:DXE589824 EHA524603:EHA589824 EQW524603:EQW589824 FAS524603:FAS589824 FKO524603:FKO589824 FUK524603:FUK589824 GEG524603:GEG589824 GOC524603:GOC589824 GXY524603:GXY589824 HHU524603:HHU589824 HRQ524603:HRQ589824 IBM524603:IBM589824 ILI524603:ILI589824 IVE524603:IVE589824 JFA524603:JFA589824 JOW524603:JOW589824 JYS524603:JYS589824 KIO524603:KIO589824 KSK524603:KSK589824 LCG524603:LCG589824 LMC524603:LMC589824 LVY524603:LVY589824 MFU524603:MFU589824 MPQ524603:MPQ589824 MZM524603:MZM589824 NJI524603:NJI589824 NTE524603:NTE589824 ODA524603:ODA589824 OMW524603:OMW589824 OWS524603:OWS589824 PGO524603:PGO589824 PQK524603:PQK589824 QAG524603:QAG589824 QKC524603:QKC589824 QTY524603:QTY589824 RDU524603:RDU589824 RNQ524603:RNQ589824 RXM524603:RXM589824 SHI524603:SHI589824 SRE524603:SRE589824 TBA524603:TBA589824 TKW524603:TKW589824 TUS524603:TUS589824 UEO524603:UEO589824 UOK524603:UOK589824 UYG524603:UYG589824 VIC524603:VIC589824 VRY524603:VRY589824 WBU524603:WBU589824 WLQ524603:WLQ589824 WVM524603:WVM589824 E590139:E655360 JA590139:JA655360 SW590139:SW655360 ACS590139:ACS655360 AMO590139:AMO655360 AWK590139:AWK655360 BGG590139:BGG655360 BQC590139:BQC655360 BZY590139:BZY655360 CJU590139:CJU655360 CTQ590139:CTQ655360 DDM590139:DDM655360 DNI590139:DNI655360 DXE590139:DXE655360 EHA590139:EHA655360 EQW590139:EQW655360 FAS590139:FAS655360 FKO590139:FKO655360 FUK590139:FUK655360 GEG590139:GEG655360 GOC590139:GOC655360 GXY590139:GXY655360 HHU590139:HHU655360 HRQ590139:HRQ655360 IBM590139:IBM655360 ILI590139:ILI655360 IVE590139:IVE655360 JFA590139:JFA655360 JOW590139:JOW655360 JYS590139:JYS655360 KIO590139:KIO655360 KSK590139:KSK655360 LCG590139:LCG655360 LMC590139:LMC655360 LVY590139:LVY655360 MFU590139:MFU655360 MPQ590139:MPQ655360 MZM590139:MZM655360 NJI590139:NJI655360 NTE590139:NTE655360 ODA590139:ODA655360 OMW590139:OMW655360 OWS590139:OWS655360 PGO590139:PGO655360 PQK590139:PQK655360 QAG590139:QAG655360 QKC590139:QKC655360 QTY590139:QTY655360 RDU590139:RDU655360 RNQ590139:RNQ655360 RXM590139:RXM655360 SHI590139:SHI655360 SRE590139:SRE655360 TBA590139:TBA655360 TKW590139:TKW655360 TUS590139:TUS655360 UEO590139:UEO655360 UOK590139:UOK655360 UYG590139:UYG655360 VIC590139:VIC655360 VRY590139:VRY655360 WBU590139:WBU655360 WLQ590139:WLQ655360 WVM590139:WVM655360 E655675:E720896 JA655675:JA720896 SW655675:SW720896 ACS655675:ACS720896 AMO655675:AMO720896 AWK655675:AWK720896 BGG655675:BGG720896 BQC655675:BQC720896 BZY655675:BZY720896 CJU655675:CJU720896 CTQ655675:CTQ720896 DDM655675:DDM720896 DNI655675:DNI720896 DXE655675:DXE720896 EHA655675:EHA720896 EQW655675:EQW720896 FAS655675:FAS720896 FKO655675:FKO720896 FUK655675:FUK720896 GEG655675:GEG720896 GOC655675:GOC720896 GXY655675:GXY720896 HHU655675:HHU720896 HRQ655675:HRQ720896 IBM655675:IBM720896 ILI655675:ILI720896 IVE655675:IVE720896 JFA655675:JFA720896 JOW655675:JOW720896 JYS655675:JYS720896 KIO655675:KIO720896 KSK655675:KSK720896 LCG655675:LCG720896 LMC655675:LMC720896 LVY655675:LVY720896 MFU655675:MFU720896 MPQ655675:MPQ720896 MZM655675:MZM720896 NJI655675:NJI720896 NTE655675:NTE720896 ODA655675:ODA720896 OMW655675:OMW720896 OWS655675:OWS720896 PGO655675:PGO720896 PQK655675:PQK720896 QAG655675:QAG720896 QKC655675:QKC720896 QTY655675:QTY720896 RDU655675:RDU720896 RNQ655675:RNQ720896 RXM655675:RXM720896 SHI655675:SHI720896 SRE655675:SRE720896 TBA655675:TBA720896 TKW655675:TKW720896 TUS655675:TUS720896 UEO655675:UEO720896 UOK655675:UOK720896 UYG655675:UYG720896 VIC655675:VIC720896 VRY655675:VRY720896 WBU655675:WBU720896 WLQ655675:WLQ720896 WVM655675:WVM720896 E721211:E786432 JA721211:JA786432 SW721211:SW786432 ACS721211:ACS786432 AMO721211:AMO786432 AWK721211:AWK786432 BGG721211:BGG786432 BQC721211:BQC786432 BZY721211:BZY786432 CJU721211:CJU786432 CTQ721211:CTQ786432 DDM721211:DDM786432 DNI721211:DNI786432 DXE721211:DXE786432 EHA721211:EHA786432 EQW721211:EQW786432 FAS721211:FAS786432 FKO721211:FKO786432 FUK721211:FUK786432 GEG721211:GEG786432 GOC721211:GOC786432 GXY721211:GXY786432 HHU721211:HHU786432 HRQ721211:HRQ786432 IBM721211:IBM786432 ILI721211:ILI786432 IVE721211:IVE786432 JFA721211:JFA786432 JOW721211:JOW786432 JYS721211:JYS786432 KIO721211:KIO786432 KSK721211:KSK786432 LCG721211:LCG786432 LMC721211:LMC786432 LVY721211:LVY786432 MFU721211:MFU786432 MPQ721211:MPQ786432 MZM721211:MZM786432 NJI721211:NJI786432 NTE721211:NTE786432 ODA721211:ODA786432 OMW721211:OMW786432 OWS721211:OWS786432 PGO721211:PGO786432 PQK721211:PQK786432 QAG721211:QAG786432 QKC721211:QKC786432 QTY721211:QTY786432 RDU721211:RDU786432 RNQ721211:RNQ786432 RXM721211:RXM786432 SHI721211:SHI786432 SRE721211:SRE786432 TBA721211:TBA786432 TKW721211:TKW786432 TUS721211:TUS786432 UEO721211:UEO786432 UOK721211:UOK786432 UYG721211:UYG786432 VIC721211:VIC786432 VRY721211:VRY786432 WBU721211:WBU786432 WLQ721211:WLQ786432 WVM721211:WVM786432 E786747:E851968 JA786747:JA851968 SW786747:SW851968 ACS786747:ACS851968 AMO786747:AMO851968 AWK786747:AWK851968 BGG786747:BGG851968 BQC786747:BQC851968 BZY786747:BZY851968 CJU786747:CJU851968 CTQ786747:CTQ851968 DDM786747:DDM851968 DNI786747:DNI851968 DXE786747:DXE851968 EHA786747:EHA851968 EQW786747:EQW851968 FAS786747:FAS851968 FKO786747:FKO851968 FUK786747:FUK851968 GEG786747:GEG851968 GOC786747:GOC851968 GXY786747:GXY851968 HHU786747:HHU851968 HRQ786747:HRQ851968 IBM786747:IBM851968 ILI786747:ILI851968 IVE786747:IVE851968 JFA786747:JFA851968 JOW786747:JOW851968 JYS786747:JYS851968 KIO786747:KIO851968 KSK786747:KSK851968 LCG786747:LCG851968 LMC786747:LMC851968 LVY786747:LVY851968 MFU786747:MFU851968 MPQ786747:MPQ851968 MZM786747:MZM851968 NJI786747:NJI851968 NTE786747:NTE851968 ODA786747:ODA851968 OMW786747:OMW851968 OWS786747:OWS851968 PGO786747:PGO851968 PQK786747:PQK851968 QAG786747:QAG851968 QKC786747:QKC851968 QTY786747:QTY851968 RDU786747:RDU851968 RNQ786747:RNQ851968 RXM786747:RXM851968 SHI786747:SHI851968 SRE786747:SRE851968 TBA786747:TBA851968 TKW786747:TKW851968 TUS786747:TUS851968 UEO786747:UEO851968 UOK786747:UOK851968 UYG786747:UYG851968 VIC786747:VIC851968 VRY786747:VRY851968 WBU786747:WBU851968 WLQ786747:WLQ851968 WVM786747:WVM851968 E852283:E917504 JA852283:JA917504 SW852283:SW917504 ACS852283:ACS917504 AMO852283:AMO917504 AWK852283:AWK917504 BGG852283:BGG917504 BQC852283:BQC917504 BZY852283:BZY917504 CJU852283:CJU917504 CTQ852283:CTQ917504 DDM852283:DDM917504 DNI852283:DNI917504 DXE852283:DXE917504 EHA852283:EHA917504 EQW852283:EQW917504 FAS852283:FAS917504 FKO852283:FKO917504 FUK852283:FUK917504 GEG852283:GEG917504 GOC852283:GOC917504 GXY852283:GXY917504 HHU852283:HHU917504 HRQ852283:HRQ917504 IBM852283:IBM917504 ILI852283:ILI917504 IVE852283:IVE917504 JFA852283:JFA917504 JOW852283:JOW917504 JYS852283:JYS917504 KIO852283:KIO917504 KSK852283:KSK917504 LCG852283:LCG917504 LMC852283:LMC917504 LVY852283:LVY917504 MFU852283:MFU917504 MPQ852283:MPQ917504 MZM852283:MZM917504 NJI852283:NJI917504 NTE852283:NTE917504 ODA852283:ODA917504 OMW852283:OMW917504 OWS852283:OWS917504 PGO852283:PGO917504 PQK852283:PQK917504 QAG852283:QAG917504 QKC852283:QKC917504 QTY852283:QTY917504 RDU852283:RDU917504 RNQ852283:RNQ917504 RXM852283:RXM917504 SHI852283:SHI917504 SRE852283:SRE917504 TBA852283:TBA917504 TKW852283:TKW917504 TUS852283:TUS917504 UEO852283:UEO917504 UOK852283:UOK917504 UYG852283:UYG917504 VIC852283:VIC917504 VRY852283:VRY917504 WBU852283:WBU917504 WLQ852283:WLQ917504 WVM852283:WVM917504 E917819:E983040 JA917819:JA983040 SW917819:SW983040 ACS917819:ACS983040 AMO917819:AMO983040 AWK917819:AWK983040 BGG917819:BGG983040 BQC917819:BQC983040 BZY917819:BZY983040 CJU917819:CJU983040 CTQ917819:CTQ983040 DDM917819:DDM983040 DNI917819:DNI983040 DXE917819:DXE983040 EHA917819:EHA983040 EQW917819:EQW983040 FAS917819:FAS983040 FKO917819:FKO983040 FUK917819:FUK983040 GEG917819:GEG983040 GOC917819:GOC983040 GXY917819:GXY983040 HHU917819:HHU983040 HRQ917819:HRQ983040 IBM917819:IBM983040 ILI917819:ILI983040 IVE917819:IVE983040 JFA917819:JFA983040 JOW917819:JOW983040 JYS917819:JYS983040 KIO917819:KIO983040 KSK917819:KSK983040 LCG917819:LCG983040 LMC917819:LMC983040 LVY917819:LVY983040 MFU917819:MFU983040 MPQ917819:MPQ983040 MZM917819:MZM983040 NJI917819:NJI983040 NTE917819:NTE983040 ODA917819:ODA983040 OMW917819:OMW983040 OWS917819:OWS983040 PGO917819:PGO983040 PQK917819:PQK983040 QAG917819:QAG983040 QKC917819:QKC983040 QTY917819:QTY983040 RDU917819:RDU983040 RNQ917819:RNQ983040 RXM917819:RXM983040 SHI917819:SHI983040 SRE917819:SRE983040 TBA917819:TBA983040 TKW917819:TKW983040 TUS917819:TUS983040 UEO917819:UEO983040 UOK917819:UOK983040 UYG917819:UYG983040 VIC917819:VIC983040 VRY917819:VRY983040 WBU917819:WBU983040 WLQ917819:WLQ983040 WVM917819:WVM983040 E983355:E1048576 JA983355:JA1048576 SW983355:SW1048576 ACS983355:ACS1048576 AMO983355:AMO1048576 AWK983355:AWK1048576 BGG983355:BGG1048576 BQC983355:BQC1048576 BZY983355:BZY1048576 CJU983355:CJU1048576 CTQ983355:CTQ1048576 DDM983355:DDM1048576 DNI983355:DNI1048576 DXE983355:DXE1048576 EHA983355:EHA1048576 EQW983355:EQW1048576 FAS983355:FAS1048576 FKO983355:FKO1048576 FUK983355:FUK1048576 GEG983355:GEG1048576 GOC983355:GOC1048576 GXY983355:GXY1048576 HHU983355:HHU1048576 HRQ983355:HRQ1048576 IBM983355:IBM1048576 ILI983355:ILI1048576 IVE983355:IVE1048576 JFA983355:JFA1048576 JOW983355:JOW1048576 JYS983355:JYS1048576 KIO983355:KIO1048576 KSK983355:KSK1048576 LCG983355:LCG1048576 LMC983355:LMC1048576 LVY983355:LVY1048576 MFU983355:MFU1048576 MPQ983355:MPQ1048576 MZM983355:MZM1048576 NJI983355:NJI1048576 NTE983355:NTE1048576 ODA983355:ODA1048576 OMW983355:OMW1048576 OWS983355:OWS1048576 PGO983355:PGO1048576 PQK983355:PQK1048576 QAG983355:QAG1048576 QKC983355:QKC1048576 QTY983355:QTY1048576 RDU983355:RDU1048576 RNQ983355:RNQ1048576 RXM983355:RXM1048576 SHI983355:SHI1048576 SRE983355:SRE1048576 TBA983355:TBA1048576 TKW983355:TKW1048576 TUS983355:TUS1048576 UEO983355:UEO1048576 UOK983355:UOK1048576 UYG983355:UYG1048576 VIC983355:VIC1048576 VRY983355:VRY1048576 WBU983355:WBU1048576 WLQ983355:WLQ1048576 WVM983355:WVM1048576 E2:E159 JA2:JA159 SW2:SW159 ACS2:ACS159 AMO2:AMO159 AWK2:AWK159 BGG2:BGG159 BQC2:BQC159 BZY2:BZY159 CJU2:CJU159 CTQ2:CTQ159 DDM2:DDM159 DNI2:DNI159 DXE2:DXE159 EHA2:EHA159 EQW2:EQW159 FAS2:FAS159 FKO2:FKO159 FUK2:FUK159 GEG2:GEG159 GOC2:GOC159 GXY2:GXY159 HHU2:HHU159 HRQ2:HRQ159 IBM2:IBM159 ILI2:ILI159 IVE2:IVE159 JFA2:JFA159 JOW2:JOW159 JYS2:JYS159 KIO2:KIO159 KSK2:KSK159 LCG2:LCG159 LMC2:LMC159 LVY2:LVY159 MFU2:MFU159 MPQ2:MPQ159 MZM2:MZM159 NJI2:NJI159 NTE2:NTE159 ODA2:ODA159 OMW2:OMW159 OWS2:OWS159 PGO2:PGO159 PQK2:PQK159 QAG2:QAG159 QKC2:QKC159 QTY2:QTY159 RDU2:RDU159 RNQ2:RNQ159 RXM2:RXM159 SHI2:SHI159 SRE2:SRE159 TBA2:TBA159 TKW2:TKW159 TUS2:TUS159 UEO2:UEO159 UOK2:UOK159 UYG2:UYG159 VIC2:VIC159 VRY2:VRY159 WBU2:WBU159 WLQ2:WLQ159 WVM2:WVM159 E65538:E65695 JA65538:JA65695 SW65538:SW65695 ACS65538:ACS65695 AMO65538:AMO65695 AWK65538:AWK65695 BGG65538:BGG65695 BQC65538:BQC65695 BZY65538:BZY65695 CJU65538:CJU65695 CTQ65538:CTQ65695 DDM65538:DDM65695 DNI65538:DNI65695 DXE65538:DXE65695 EHA65538:EHA65695 EQW65538:EQW65695 FAS65538:FAS65695 FKO65538:FKO65695 FUK65538:FUK65695 GEG65538:GEG65695 GOC65538:GOC65695 GXY65538:GXY65695 HHU65538:HHU65695 HRQ65538:HRQ65695 IBM65538:IBM65695 ILI65538:ILI65695 IVE65538:IVE65695 JFA65538:JFA65695 JOW65538:JOW65695 JYS65538:JYS65695 KIO65538:KIO65695 KSK65538:KSK65695 LCG65538:LCG65695 LMC65538:LMC65695 LVY65538:LVY65695 MFU65538:MFU65695 MPQ65538:MPQ65695 MZM65538:MZM65695 NJI65538:NJI65695 NTE65538:NTE65695 ODA65538:ODA65695 OMW65538:OMW65695 OWS65538:OWS65695 PGO65538:PGO65695 PQK65538:PQK65695 QAG65538:QAG65695 QKC65538:QKC65695 QTY65538:QTY65695 RDU65538:RDU65695 RNQ65538:RNQ65695 RXM65538:RXM65695 SHI65538:SHI65695 SRE65538:SRE65695 TBA65538:TBA65695 TKW65538:TKW65695 TUS65538:TUS65695 UEO65538:UEO65695 UOK65538:UOK65695 UYG65538:UYG65695 VIC65538:VIC65695 VRY65538:VRY65695 WBU65538:WBU65695 WLQ65538:WLQ65695 WVM65538:WVM65695 E131074:E131231 JA131074:JA131231 SW131074:SW131231 ACS131074:ACS131231 AMO131074:AMO131231 AWK131074:AWK131231 BGG131074:BGG131231 BQC131074:BQC131231 BZY131074:BZY131231 CJU131074:CJU131231 CTQ131074:CTQ131231 DDM131074:DDM131231 DNI131074:DNI131231 DXE131074:DXE131231 EHA131074:EHA131231 EQW131074:EQW131231 FAS131074:FAS131231 FKO131074:FKO131231 FUK131074:FUK131231 GEG131074:GEG131231 GOC131074:GOC131231 GXY131074:GXY131231 HHU131074:HHU131231 HRQ131074:HRQ131231 IBM131074:IBM131231 ILI131074:ILI131231 IVE131074:IVE131231 JFA131074:JFA131231 JOW131074:JOW131231 JYS131074:JYS131231 KIO131074:KIO131231 KSK131074:KSK131231 LCG131074:LCG131231 LMC131074:LMC131231 LVY131074:LVY131231 MFU131074:MFU131231 MPQ131074:MPQ131231 MZM131074:MZM131231 NJI131074:NJI131231 NTE131074:NTE131231 ODA131074:ODA131231 OMW131074:OMW131231 OWS131074:OWS131231 PGO131074:PGO131231 PQK131074:PQK131231 QAG131074:QAG131231 QKC131074:QKC131231 QTY131074:QTY131231 RDU131074:RDU131231 RNQ131074:RNQ131231 RXM131074:RXM131231 SHI131074:SHI131231 SRE131074:SRE131231 TBA131074:TBA131231 TKW131074:TKW131231 TUS131074:TUS131231 UEO131074:UEO131231 UOK131074:UOK131231 UYG131074:UYG131231 VIC131074:VIC131231 VRY131074:VRY131231 WBU131074:WBU131231 WLQ131074:WLQ131231 WVM131074:WVM131231 E196610:E196767 JA196610:JA196767 SW196610:SW196767 ACS196610:ACS196767 AMO196610:AMO196767 AWK196610:AWK196767 BGG196610:BGG196767 BQC196610:BQC196767 BZY196610:BZY196767 CJU196610:CJU196767 CTQ196610:CTQ196767 DDM196610:DDM196767 DNI196610:DNI196767 DXE196610:DXE196767 EHA196610:EHA196767 EQW196610:EQW196767 FAS196610:FAS196767 FKO196610:FKO196767 FUK196610:FUK196767 GEG196610:GEG196767 GOC196610:GOC196767 GXY196610:GXY196767 HHU196610:HHU196767 HRQ196610:HRQ196767 IBM196610:IBM196767 ILI196610:ILI196767 IVE196610:IVE196767 JFA196610:JFA196767 JOW196610:JOW196767 JYS196610:JYS196767 KIO196610:KIO196767 KSK196610:KSK196767 LCG196610:LCG196767 LMC196610:LMC196767 LVY196610:LVY196767 MFU196610:MFU196767 MPQ196610:MPQ196767 MZM196610:MZM196767 NJI196610:NJI196767 NTE196610:NTE196767 ODA196610:ODA196767 OMW196610:OMW196767 OWS196610:OWS196767 PGO196610:PGO196767 PQK196610:PQK196767 QAG196610:QAG196767 QKC196610:QKC196767 QTY196610:QTY196767 RDU196610:RDU196767 RNQ196610:RNQ196767 RXM196610:RXM196767 SHI196610:SHI196767 SRE196610:SRE196767 TBA196610:TBA196767 TKW196610:TKW196767 TUS196610:TUS196767 UEO196610:UEO196767 UOK196610:UOK196767 UYG196610:UYG196767 VIC196610:VIC196767 VRY196610:VRY196767 WBU196610:WBU196767 WLQ196610:WLQ196767 WVM196610:WVM196767 E262146:E262303 JA262146:JA262303 SW262146:SW262303 ACS262146:ACS262303 AMO262146:AMO262303 AWK262146:AWK262303 BGG262146:BGG262303 BQC262146:BQC262303 BZY262146:BZY262303 CJU262146:CJU262303 CTQ262146:CTQ262303 DDM262146:DDM262303 DNI262146:DNI262303 DXE262146:DXE262303 EHA262146:EHA262303 EQW262146:EQW262303 FAS262146:FAS262303 FKO262146:FKO262303 FUK262146:FUK262303 GEG262146:GEG262303 GOC262146:GOC262303 GXY262146:GXY262303 HHU262146:HHU262303 HRQ262146:HRQ262303 IBM262146:IBM262303 ILI262146:ILI262303 IVE262146:IVE262303 JFA262146:JFA262303 JOW262146:JOW262303 JYS262146:JYS262303 KIO262146:KIO262303 KSK262146:KSK262303 LCG262146:LCG262303 LMC262146:LMC262303 LVY262146:LVY262303 MFU262146:MFU262303 MPQ262146:MPQ262303 MZM262146:MZM262303 NJI262146:NJI262303 NTE262146:NTE262303 ODA262146:ODA262303 OMW262146:OMW262303 OWS262146:OWS262303 PGO262146:PGO262303 PQK262146:PQK262303 QAG262146:QAG262303 QKC262146:QKC262303 QTY262146:QTY262303 RDU262146:RDU262303 RNQ262146:RNQ262303 RXM262146:RXM262303 SHI262146:SHI262303 SRE262146:SRE262303 TBA262146:TBA262303 TKW262146:TKW262303 TUS262146:TUS262303 UEO262146:UEO262303 UOK262146:UOK262303 UYG262146:UYG262303 VIC262146:VIC262303 VRY262146:VRY262303 WBU262146:WBU262303 WLQ262146:WLQ262303 WVM262146:WVM262303 E327682:E327839 JA327682:JA327839 SW327682:SW327839 ACS327682:ACS327839 AMO327682:AMO327839 AWK327682:AWK327839 BGG327682:BGG327839 BQC327682:BQC327839 BZY327682:BZY327839 CJU327682:CJU327839 CTQ327682:CTQ327839 DDM327682:DDM327839 DNI327682:DNI327839 DXE327682:DXE327839 EHA327682:EHA327839 EQW327682:EQW327839 FAS327682:FAS327839 FKO327682:FKO327839 FUK327682:FUK327839 GEG327682:GEG327839 GOC327682:GOC327839 GXY327682:GXY327839 HHU327682:HHU327839 HRQ327682:HRQ327839 IBM327682:IBM327839 ILI327682:ILI327839 IVE327682:IVE327839 JFA327682:JFA327839 JOW327682:JOW327839 JYS327682:JYS327839 KIO327682:KIO327839 KSK327682:KSK327839 LCG327682:LCG327839 LMC327682:LMC327839 LVY327682:LVY327839 MFU327682:MFU327839 MPQ327682:MPQ327839 MZM327682:MZM327839 NJI327682:NJI327839 NTE327682:NTE327839 ODA327682:ODA327839 OMW327682:OMW327839 OWS327682:OWS327839 PGO327682:PGO327839 PQK327682:PQK327839 QAG327682:QAG327839 QKC327682:QKC327839 QTY327682:QTY327839 RDU327682:RDU327839 RNQ327682:RNQ327839 RXM327682:RXM327839 SHI327682:SHI327839 SRE327682:SRE327839 TBA327682:TBA327839 TKW327682:TKW327839 TUS327682:TUS327839 UEO327682:UEO327839 UOK327682:UOK327839 UYG327682:UYG327839 VIC327682:VIC327839 VRY327682:VRY327839 WBU327682:WBU327839 WLQ327682:WLQ327839 WVM327682:WVM327839 E393218:E393375 JA393218:JA393375 SW393218:SW393375 ACS393218:ACS393375 AMO393218:AMO393375 AWK393218:AWK393375 BGG393218:BGG393375 BQC393218:BQC393375 BZY393218:BZY393375 CJU393218:CJU393375 CTQ393218:CTQ393375 DDM393218:DDM393375 DNI393218:DNI393375 DXE393218:DXE393375 EHA393218:EHA393375 EQW393218:EQW393375 FAS393218:FAS393375 FKO393218:FKO393375 FUK393218:FUK393375 GEG393218:GEG393375 GOC393218:GOC393375 GXY393218:GXY393375 HHU393218:HHU393375 HRQ393218:HRQ393375 IBM393218:IBM393375 ILI393218:ILI393375 IVE393218:IVE393375 JFA393218:JFA393375 JOW393218:JOW393375 JYS393218:JYS393375 KIO393218:KIO393375 KSK393218:KSK393375 LCG393218:LCG393375 LMC393218:LMC393375 LVY393218:LVY393375 MFU393218:MFU393375 MPQ393218:MPQ393375 MZM393218:MZM393375 NJI393218:NJI393375 NTE393218:NTE393375 ODA393218:ODA393375 OMW393218:OMW393375 OWS393218:OWS393375 PGO393218:PGO393375 PQK393218:PQK393375 QAG393218:QAG393375 QKC393218:QKC393375 QTY393218:QTY393375 RDU393218:RDU393375 RNQ393218:RNQ393375 RXM393218:RXM393375 SHI393218:SHI393375 SRE393218:SRE393375 TBA393218:TBA393375 TKW393218:TKW393375 TUS393218:TUS393375 UEO393218:UEO393375 UOK393218:UOK393375 UYG393218:UYG393375 VIC393218:VIC393375 VRY393218:VRY393375 WBU393218:WBU393375 WLQ393218:WLQ393375 WVM393218:WVM393375 E458754:E458911 JA458754:JA458911 SW458754:SW458911 ACS458754:ACS458911 AMO458754:AMO458911 AWK458754:AWK458911 BGG458754:BGG458911 BQC458754:BQC458911 BZY458754:BZY458911 CJU458754:CJU458911 CTQ458754:CTQ458911 DDM458754:DDM458911 DNI458754:DNI458911 DXE458754:DXE458911 EHA458754:EHA458911 EQW458754:EQW458911 FAS458754:FAS458911 FKO458754:FKO458911 FUK458754:FUK458911 GEG458754:GEG458911 GOC458754:GOC458911 GXY458754:GXY458911 HHU458754:HHU458911 HRQ458754:HRQ458911 IBM458754:IBM458911 ILI458754:ILI458911 IVE458754:IVE458911 JFA458754:JFA458911 JOW458754:JOW458911 JYS458754:JYS458911 KIO458754:KIO458911 KSK458754:KSK458911 LCG458754:LCG458911 LMC458754:LMC458911 LVY458754:LVY458911 MFU458754:MFU458911 MPQ458754:MPQ458911 MZM458754:MZM458911 NJI458754:NJI458911 NTE458754:NTE458911 ODA458754:ODA458911 OMW458754:OMW458911 OWS458754:OWS458911 PGO458754:PGO458911 PQK458754:PQK458911 QAG458754:QAG458911 QKC458754:QKC458911 QTY458754:QTY458911 RDU458754:RDU458911 RNQ458754:RNQ458911 RXM458754:RXM458911 SHI458754:SHI458911 SRE458754:SRE458911 TBA458754:TBA458911 TKW458754:TKW458911 TUS458754:TUS458911 UEO458754:UEO458911 UOK458754:UOK458911 UYG458754:UYG458911 VIC458754:VIC458911 VRY458754:VRY458911 WBU458754:WBU458911 WLQ458754:WLQ458911 WVM458754:WVM458911 E524290:E524447 JA524290:JA524447 SW524290:SW524447 ACS524290:ACS524447 AMO524290:AMO524447 AWK524290:AWK524447 BGG524290:BGG524447 BQC524290:BQC524447 BZY524290:BZY524447 CJU524290:CJU524447 CTQ524290:CTQ524447 DDM524290:DDM524447 DNI524290:DNI524447 DXE524290:DXE524447 EHA524290:EHA524447 EQW524290:EQW524447 FAS524290:FAS524447 FKO524290:FKO524447 FUK524290:FUK524447 GEG524290:GEG524447 GOC524290:GOC524447 GXY524290:GXY524447 HHU524290:HHU524447 HRQ524290:HRQ524447 IBM524290:IBM524447 ILI524290:ILI524447 IVE524290:IVE524447 JFA524290:JFA524447 JOW524290:JOW524447 JYS524290:JYS524447 KIO524290:KIO524447 KSK524290:KSK524447 LCG524290:LCG524447 LMC524290:LMC524447 LVY524290:LVY524447 MFU524290:MFU524447 MPQ524290:MPQ524447 MZM524290:MZM524447 NJI524290:NJI524447 NTE524290:NTE524447 ODA524290:ODA524447 OMW524290:OMW524447 OWS524290:OWS524447 PGO524290:PGO524447 PQK524290:PQK524447 QAG524290:QAG524447 QKC524290:QKC524447 QTY524290:QTY524447 RDU524290:RDU524447 RNQ524290:RNQ524447 RXM524290:RXM524447 SHI524290:SHI524447 SRE524290:SRE524447 TBA524290:TBA524447 TKW524290:TKW524447 TUS524290:TUS524447 UEO524290:UEO524447 UOK524290:UOK524447 UYG524290:UYG524447 VIC524290:VIC524447 VRY524290:VRY524447 WBU524290:WBU524447 WLQ524290:WLQ524447 WVM524290:WVM524447 E589826:E589983 JA589826:JA589983 SW589826:SW589983 ACS589826:ACS589983 AMO589826:AMO589983 AWK589826:AWK589983 BGG589826:BGG589983 BQC589826:BQC589983 BZY589826:BZY589983 CJU589826:CJU589983 CTQ589826:CTQ589983 DDM589826:DDM589983 DNI589826:DNI589983 DXE589826:DXE589983 EHA589826:EHA589983 EQW589826:EQW589983 FAS589826:FAS589983 FKO589826:FKO589983 FUK589826:FUK589983 GEG589826:GEG589983 GOC589826:GOC589983 GXY589826:GXY589983 HHU589826:HHU589983 HRQ589826:HRQ589983 IBM589826:IBM589983 ILI589826:ILI589983 IVE589826:IVE589983 JFA589826:JFA589983 JOW589826:JOW589983 JYS589826:JYS589983 KIO589826:KIO589983 KSK589826:KSK589983 LCG589826:LCG589983 LMC589826:LMC589983 LVY589826:LVY589983 MFU589826:MFU589983 MPQ589826:MPQ589983 MZM589826:MZM589983 NJI589826:NJI589983 NTE589826:NTE589983 ODA589826:ODA589983 OMW589826:OMW589983 OWS589826:OWS589983 PGO589826:PGO589983 PQK589826:PQK589983 QAG589826:QAG589983 QKC589826:QKC589983 QTY589826:QTY589983 RDU589826:RDU589983 RNQ589826:RNQ589983 RXM589826:RXM589983 SHI589826:SHI589983 SRE589826:SRE589983 TBA589826:TBA589983 TKW589826:TKW589983 TUS589826:TUS589983 UEO589826:UEO589983 UOK589826:UOK589983 UYG589826:UYG589983 VIC589826:VIC589983 VRY589826:VRY589983 WBU589826:WBU589983 WLQ589826:WLQ589983 WVM589826:WVM589983 E655362:E655519 JA655362:JA655519 SW655362:SW655519 ACS655362:ACS655519 AMO655362:AMO655519 AWK655362:AWK655519 BGG655362:BGG655519 BQC655362:BQC655519 BZY655362:BZY655519 CJU655362:CJU655519 CTQ655362:CTQ655519 DDM655362:DDM655519 DNI655362:DNI655519 DXE655362:DXE655519 EHA655362:EHA655519 EQW655362:EQW655519 FAS655362:FAS655519 FKO655362:FKO655519 FUK655362:FUK655519 GEG655362:GEG655519 GOC655362:GOC655519 GXY655362:GXY655519 HHU655362:HHU655519 HRQ655362:HRQ655519 IBM655362:IBM655519 ILI655362:ILI655519 IVE655362:IVE655519 JFA655362:JFA655519 JOW655362:JOW655519 JYS655362:JYS655519 KIO655362:KIO655519 KSK655362:KSK655519 LCG655362:LCG655519 LMC655362:LMC655519 LVY655362:LVY655519 MFU655362:MFU655519 MPQ655362:MPQ655519 MZM655362:MZM655519 NJI655362:NJI655519 NTE655362:NTE655519 ODA655362:ODA655519 OMW655362:OMW655519 OWS655362:OWS655519 PGO655362:PGO655519 PQK655362:PQK655519 QAG655362:QAG655519 QKC655362:QKC655519 QTY655362:QTY655519 RDU655362:RDU655519 RNQ655362:RNQ655519 RXM655362:RXM655519 SHI655362:SHI655519 SRE655362:SRE655519 TBA655362:TBA655519 TKW655362:TKW655519 TUS655362:TUS655519 UEO655362:UEO655519 UOK655362:UOK655519 UYG655362:UYG655519 VIC655362:VIC655519 VRY655362:VRY655519 WBU655362:WBU655519 WLQ655362:WLQ655519 WVM655362:WVM655519 E720898:E721055 JA720898:JA721055 SW720898:SW721055 ACS720898:ACS721055 AMO720898:AMO721055 AWK720898:AWK721055 BGG720898:BGG721055 BQC720898:BQC721055 BZY720898:BZY721055 CJU720898:CJU721055 CTQ720898:CTQ721055 DDM720898:DDM721055 DNI720898:DNI721055 DXE720898:DXE721055 EHA720898:EHA721055 EQW720898:EQW721055 FAS720898:FAS721055 FKO720898:FKO721055 FUK720898:FUK721055 GEG720898:GEG721055 GOC720898:GOC721055 GXY720898:GXY721055 HHU720898:HHU721055 HRQ720898:HRQ721055 IBM720898:IBM721055 ILI720898:ILI721055 IVE720898:IVE721055 JFA720898:JFA721055 JOW720898:JOW721055 JYS720898:JYS721055 KIO720898:KIO721055 KSK720898:KSK721055 LCG720898:LCG721055 LMC720898:LMC721055 LVY720898:LVY721055 MFU720898:MFU721055 MPQ720898:MPQ721055 MZM720898:MZM721055 NJI720898:NJI721055 NTE720898:NTE721055 ODA720898:ODA721055 OMW720898:OMW721055 OWS720898:OWS721055 PGO720898:PGO721055 PQK720898:PQK721055 QAG720898:QAG721055 QKC720898:QKC721055 QTY720898:QTY721055 RDU720898:RDU721055 RNQ720898:RNQ721055 RXM720898:RXM721055 SHI720898:SHI721055 SRE720898:SRE721055 TBA720898:TBA721055 TKW720898:TKW721055 TUS720898:TUS721055 UEO720898:UEO721055 UOK720898:UOK721055 UYG720898:UYG721055 VIC720898:VIC721055 VRY720898:VRY721055 WBU720898:WBU721055 WLQ720898:WLQ721055 WVM720898:WVM721055 E786434:E786591 JA786434:JA786591 SW786434:SW786591 ACS786434:ACS786591 AMO786434:AMO786591 AWK786434:AWK786591 BGG786434:BGG786591 BQC786434:BQC786591 BZY786434:BZY786591 CJU786434:CJU786591 CTQ786434:CTQ786591 DDM786434:DDM786591 DNI786434:DNI786591 DXE786434:DXE786591 EHA786434:EHA786591 EQW786434:EQW786591 FAS786434:FAS786591 FKO786434:FKO786591 FUK786434:FUK786591 GEG786434:GEG786591 GOC786434:GOC786591 GXY786434:GXY786591 HHU786434:HHU786591 HRQ786434:HRQ786591 IBM786434:IBM786591 ILI786434:ILI786591 IVE786434:IVE786591 JFA786434:JFA786591 JOW786434:JOW786591 JYS786434:JYS786591 KIO786434:KIO786591 KSK786434:KSK786591 LCG786434:LCG786591 LMC786434:LMC786591 LVY786434:LVY786591 MFU786434:MFU786591 MPQ786434:MPQ786591 MZM786434:MZM786591 NJI786434:NJI786591 NTE786434:NTE786591 ODA786434:ODA786591 OMW786434:OMW786591 OWS786434:OWS786591 PGO786434:PGO786591 PQK786434:PQK786591 QAG786434:QAG786591 QKC786434:QKC786591 QTY786434:QTY786591 RDU786434:RDU786591 RNQ786434:RNQ786591 RXM786434:RXM786591 SHI786434:SHI786591 SRE786434:SRE786591 TBA786434:TBA786591 TKW786434:TKW786591 TUS786434:TUS786591 UEO786434:UEO786591 UOK786434:UOK786591 UYG786434:UYG786591 VIC786434:VIC786591 VRY786434:VRY786591 WBU786434:WBU786591 WLQ786434:WLQ786591 WVM786434:WVM786591 E851970:E852127 JA851970:JA852127 SW851970:SW852127 ACS851970:ACS852127 AMO851970:AMO852127 AWK851970:AWK852127 BGG851970:BGG852127 BQC851970:BQC852127 BZY851970:BZY852127 CJU851970:CJU852127 CTQ851970:CTQ852127 DDM851970:DDM852127 DNI851970:DNI852127 DXE851970:DXE852127 EHA851970:EHA852127 EQW851970:EQW852127 FAS851970:FAS852127 FKO851970:FKO852127 FUK851970:FUK852127 GEG851970:GEG852127 GOC851970:GOC852127 GXY851970:GXY852127 HHU851970:HHU852127 HRQ851970:HRQ852127 IBM851970:IBM852127 ILI851970:ILI852127 IVE851970:IVE852127 JFA851970:JFA852127 JOW851970:JOW852127 JYS851970:JYS852127 KIO851970:KIO852127 KSK851970:KSK852127 LCG851970:LCG852127 LMC851970:LMC852127 LVY851970:LVY852127 MFU851970:MFU852127 MPQ851970:MPQ852127 MZM851970:MZM852127 NJI851970:NJI852127 NTE851970:NTE852127 ODA851970:ODA852127 OMW851970:OMW852127 OWS851970:OWS852127 PGO851970:PGO852127 PQK851970:PQK852127 QAG851970:QAG852127 QKC851970:QKC852127 QTY851970:QTY852127 RDU851970:RDU852127 RNQ851970:RNQ852127 RXM851970:RXM852127 SHI851970:SHI852127 SRE851970:SRE852127 TBA851970:TBA852127 TKW851970:TKW852127 TUS851970:TUS852127 UEO851970:UEO852127 UOK851970:UOK852127 UYG851970:UYG852127 VIC851970:VIC852127 VRY851970:VRY852127 WBU851970:WBU852127 WLQ851970:WLQ852127 WVM851970:WVM852127 E917506:E917663 JA917506:JA917663 SW917506:SW917663 ACS917506:ACS917663 AMO917506:AMO917663 AWK917506:AWK917663 BGG917506:BGG917663 BQC917506:BQC917663 BZY917506:BZY917663 CJU917506:CJU917663 CTQ917506:CTQ917663 DDM917506:DDM917663 DNI917506:DNI917663 DXE917506:DXE917663 EHA917506:EHA917663 EQW917506:EQW917663 FAS917506:FAS917663 FKO917506:FKO917663 FUK917506:FUK917663 GEG917506:GEG917663 GOC917506:GOC917663 GXY917506:GXY917663 HHU917506:HHU917663 HRQ917506:HRQ917663 IBM917506:IBM917663 ILI917506:ILI917663 IVE917506:IVE917663 JFA917506:JFA917663 JOW917506:JOW917663 JYS917506:JYS917663 KIO917506:KIO917663 KSK917506:KSK917663 LCG917506:LCG917663 LMC917506:LMC917663 LVY917506:LVY917663 MFU917506:MFU917663 MPQ917506:MPQ917663 MZM917506:MZM917663 NJI917506:NJI917663 NTE917506:NTE917663 ODA917506:ODA917663 OMW917506:OMW917663 OWS917506:OWS917663 PGO917506:PGO917663 PQK917506:PQK917663 QAG917506:QAG917663 QKC917506:QKC917663 QTY917506:QTY917663 RDU917506:RDU917663 RNQ917506:RNQ917663 RXM917506:RXM917663 SHI917506:SHI917663 SRE917506:SRE917663 TBA917506:TBA917663 TKW917506:TKW917663 TUS917506:TUS917663 UEO917506:UEO917663 UOK917506:UOK917663 UYG917506:UYG917663 VIC917506:VIC917663 VRY917506:VRY917663 WBU917506:WBU917663 WLQ917506:WLQ917663 WVM917506:WVM917663 E983042:E983199 JA983042:JA983199 SW983042:SW983199 ACS983042:ACS983199 AMO983042:AMO983199 AWK983042:AWK983199 BGG983042:BGG983199 BQC983042:BQC983199 BZY983042:BZY983199 CJU983042:CJU983199 CTQ983042:CTQ983199 DDM983042:DDM983199 DNI983042:DNI983199 DXE983042:DXE983199 EHA983042:EHA983199 EQW983042:EQW983199 FAS983042:FAS983199 FKO983042:FKO983199 FUK983042:FUK983199 GEG983042:GEG983199 GOC983042:GOC983199 GXY983042:GXY983199 HHU983042:HHU983199 HRQ983042:HRQ983199 IBM983042:IBM983199 ILI983042:ILI983199 IVE983042:IVE983199 JFA983042:JFA983199 JOW983042:JOW983199 JYS983042:JYS983199 KIO983042:KIO983199 KSK983042:KSK983199 LCG983042:LCG983199 LMC983042:LMC983199 LVY983042:LVY983199 MFU983042:MFU983199 MPQ983042:MPQ983199 MZM983042:MZM983199 NJI983042:NJI983199 NTE983042:NTE983199 ODA983042:ODA983199 OMW983042:OMW983199 OWS983042:OWS983199 PGO983042:PGO983199 PQK983042:PQK983199 QAG983042:QAG983199 QKC983042:QKC983199 QTY983042:QTY983199 RDU983042:RDU983199 RNQ983042:RNQ983199 RXM983042:RXM983199 SHI983042:SHI983199 SRE983042:SRE983199 TBA983042:TBA983199 TKW983042:TKW983199 TUS983042:TUS983199 UEO983042:UEO983199 UOK983042:UOK983199 UYG983042:UYG983199 VIC983042:VIC983199 VRY983042:VRY983199 WBU983042:WBU983199 WLQ983042:WLQ983199 WVM983042:WVM983199">
      <formula1>$M$4:$M$16</formula1>
    </dataValidation>
    <dataValidation imeMode="hiragana" allowBlank="1" showInputMessage="1" showErrorMessage="1" sqref="G159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G65695 JC65695 SY65695 ACU65695 AMQ65695 AWM65695 BGI65695 BQE65695 CAA65695 CJW65695 CTS65695 DDO65695 DNK65695 DXG65695 EHC65695 EQY65695 FAU65695 FKQ65695 FUM65695 GEI65695 GOE65695 GYA65695 HHW65695 HRS65695 IBO65695 ILK65695 IVG65695 JFC65695 JOY65695 JYU65695 KIQ65695 KSM65695 LCI65695 LME65695 LWA65695 MFW65695 MPS65695 MZO65695 NJK65695 NTG65695 ODC65695 OMY65695 OWU65695 PGQ65695 PQM65695 QAI65695 QKE65695 QUA65695 RDW65695 RNS65695 RXO65695 SHK65695 SRG65695 TBC65695 TKY65695 TUU65695 UEQ65695 UOM65695 UYI65695 VIE65695 VSA65695 WBW65695 WLS65695 WVO65695 G131231 JC131231 SY131231 ACU131231 AMQ131231 AWM131231 BGI131231 BQE131231 CAA131231 CJW131231 CTS131231 DDO131231 DNK131231 DXG131231 EHC131231 EQY131231 FAU131231 FKQ131231 FUM131231 GEI131231 GOE131231 GYA131231 HHW131231 HRS131231 IBO131231 ILK131231 IVG131231 JFC131231 JOY131231 JYU131231 KIQ131231 KSM131231 LCI131231 LME131231 LWA131231 MFW131231 MPS131231 MZO131231 NJK131231 NTG131231 ODC131231 OMY131231 OWU131231 PGQ131231 PQM131231 QAI131231 QKE131231 QUA131231 RDW131231 RNS131231 RXO131231 SHK131231 SRG131231 TBC131231 TKY131231 TUU131231 UEQ131231 UOM131231 UYI131231 VIE131231 VSA131231 WBW131231 WLS131231 WVO131231 G196767 JC196767 SY196767 ACU196767 AMQ196767 AWM196767 BGI196767 BQE196767 CAA196767 CJW196767 CTS196767 DDO196767 DNK196767 DXG196767 EHC196767 EQY196767 FAU196767 FKQ196767 FUM196767 GEI196767 GOE196767 GYA196767 HHW196767 HRS196767 IBO196767 ILK196767 IVG196767 JFC196767 JOY196767 JYU196767 KIQ196767 KSM196767 LCI196767 LME196767 LWA196767 MFW196767 MPS196767 MZO196767 NJK196767 NTG196767 ODC196767 OMY196767 OWU196767 PGQ196767 PQM196767 QAI196767 QKE196767 QUA196767 RDW196767 RNS196767 RXO196767 SHK196767 SRG196767 TBC196767 TKY196767 TUU196767 UEQ196767 UOM196767 UYI196767 VIE196767 VSA196767 WBW196767 WLS196767 WVO196767 G262303 JC262303 SY262303 ACU262303 AMQ262303 AWM262303 BGI262303 BQE262303 CAA262303 CJW262303 CTS262303 DDO262303 DNK262303 DXG262303 EHC262303 EQY262303 FAU262303 FKQ262303 FUM262303 GEI262303 GOE262303 GYA262303 HHW262303 HRS262303 IBO262303 ILK262303 IVG262303 JFC262303 JOY262303 JYU262303 KIQ262303 KSM262303 LCI262303 LME262303 LWA262303 MFW262303 MPS262303 MZO262303 NJK262303 NTG262303 ODC262303 OMY262303 OWU262303 PGQ262303 PQM262303 QAI262303 QKE262303 QUA262303 RDW262303 RNS262303 RXO262303 SHK262303 SRG262303 TBC262303 TKY262303 TUU262303 UEQ262303 UOM262303 UYI262303 VIE262303 VSA262303 WBW262303 WLS262303 WVO262303 G327839 JC327839 SY327839 ACU327839 AMQ327839 AWM327839 BGI327839 BQE327839 CAA327839 CJW327839 CTS327839 DDO327839 DNK327839 DXG327839 EHC327839 EQY327839 FAU327839 FKQ327839 FUM327839 GEI327839 GOE327839 GYA327839 HHW327839 HRS327839 IBO327839 ILK327839 IVG327839 JFC327839 JOY327839 JYU327839 KIQ327839 KSM327839 LCI327839 LME327839 LWA327839 MFW327839 MPS327839 MZO327839 NJK327839 NTG327839 ODC327839 OMY327839 OWU327839 PGQ327839 PQM327839 QAI327839 QKE327839 QUA327839 RDW327839 RNS327839 RXO327839 SHK327839 SRG327839 TBC327839 TKY327839 TUU327839 UEQ327839 UOM327839 UYI327839 VIE327839 VSA327839 WBW327839 WLS327839 WVO327839 G393375 JC393375 SY393375 ACU393375 AMQ393375 AWM393375 BGI393375 BQE393375 CAA393375 CJW393375 CTS393375 DDO393375 DNK393375 DXG393375 EHC393375 EQY393375 FAU393375 FKQ393375 FUM393375 GEI393375 GOE393375 GYA393375 HHW393375 HRS393375 IBO393375 ILK393375 IVG393375 JFC393375 JOY393375 JYU393375 KIQ393375 KSM393375 LCI393375 LME393375 LWA393375 MFW393375 MPS393375 MZO393375 NJK393375 NTG393375 ODC393375 OMY393375 OWU393375 PGQ393375 PQM393375 QAI393375 QKE393375 QUA393375 RDW393375 RNS393375 RXO393375 SHK393375 SRG393375 TBC393375 TKY393375 TUU393375 UEQ393375 UOM393375 UYI393375 VIE393375 VSA393375 WBW393375 WLS393375 WVO393375 G458911 JC458911 SY458911 ACU458911 AMQ458911 AWM458911 BGI458911 BQE458911 CAA458911 CJW458911 CTS458911 DDO458911 DNK458911 DXG458911 EHC458911 EQY458911 FAU458911 FKQ458911 FUM458911 GEI458911 GOE458911 GYA458911 HHW458911 HRS458911 IBO458911 ILK458911 IVG458911 JFC458911 JOY458911 JYU458911 KIQ458911 KSM458911 LCI458911 LME458911 LWA458911 MFW458911 MPS458911 MZO458911 NJK458911 NTG458911 ODC458911 OMY458911 OWU458911 PGQ458911 PQM458911 QAI458911 QKE458911 QUA458911 RDW458911 RNS458911 RXO458911 SHK458911 SRG458911 TBC458911 TKY458911 TUU458911 UEQ458911 UOM458911 UYI458911 VIE458911 VSA458911 WBW458911 WLS458911 WVO458911 G524447 JC524447 SY524447 ACU524447 AMQ524447 AWM524447 BGI524447 BQE524447 CAA524447 CJW524447 CTS524447 DDO524447 DNK524447 DXG524447 EHC524447 EQY524447 FAU524447 FKQ524447 FUM524447 GEI524447 GOE524447 GYA524447 HHW524447 HRS524447 IBO524447 ILK524447 IVG524447 JFC524447 JOY524447 JYU524447 KIQ524447 KSM524447 LCI524447 LME524447 LWA524447 MFW524447 MPS524447 MZO524447 NJK524447 NTG524447 ODC524447 OMY524447 OWU524447 PGQ524447 PQM524447 QAI524447 QKE524447 QUA524447 RDW524447 RNS524447 RXO524447 SHK524447 SRG524447 TBC524447 TKY524447 TUU524447 UEQ524447 UOM524447 UYI524447 VIE524447 VSA524447 WBW524447 WLS524447 WVO524447 G589983 JC589983 SY589983 ACU589983 AMQ589983 AWM589983 BGI589983 BQE589983 CAA589983 CJW589983 CTS589983 DDO589983 DNK589983 DXG589983 EHC589983 EQY589983 FAU589983 FKQ589983 FUM589983 GEI589983 GOE589983 GYA589983 HHW589983 HRS589983 IBO589983 ILK589983 IVG589983 JFC589983 JOY589983 JYU589983 KIQ589983 KSM589983 LCI589983 LME589983 LWA589983 MFW589983 MPS589983 MZO589983 NJK589983 NTG589983 ODC589983 OMY589983 OWU589983 PGQ589983 PQM589983 QAI589983 QKE589983 QUA589983 RDW589983 RNS589983 RXO589983 SHK589983 SRG589983 TBC589983 TKY589983 TUU589983 UEQ589983 UOM589983 UYI589983 VIE589983 VSA589983 WBW589983 WLS589983 WVO589983 G655519 JC655519 SY655519 ACU655519 AMQ655519 AWM655519 BGI655519 BQE655519 CAA655519 CJW655519 CTS655519 DDO655519 DNK655519 DXG655519 EHC655519 EQY655519 FAU655519 FKQ655519 FUM655519 GEI655519 GOE655519 GYA655519 HHW655519 HRS655519 IBO655519 ILK655519 IVG655519 JFC655519 JOY655519 JYU655519 KIQ655519 KSM655519 LCI655519 LME655519 LWA655519 MFW655519 MPS655519 MZO655519 NJK655519 NTG655519 ODC655519 OMY655519 OWU655519 PGQ655519 PQM655519 QAI655519 QKE655519 QUA655519 RDW655519 RNS655519 RXO655519 SHK655519 SRG655519 TBC655519 TKY655519 TUU655519 UEQ655519 UOM655519 UYI655519 VIE655519 VSA655519 WBW655519 WLS655519 WVO655519 G721055 JC721055 SY721055 ACU721055 AMQ721055 AWM721055 BGI721055 BQE721055 CAA721055 CJW721055 CTS721055 DDO721055 DNK721055 DXG721055 EHC721055 EQY721055 FAU721055 FKQ721055 FUM721055 GEI721055 GOE721055 GYA721055 HHW721055 HRS721055 IBO721055 ILK721055 IVG721055 JFC721055 JOY721055 JYU721055 KIQ721055 KSM721055 LCI721055 LME721055 LWA721055 MFW721055 MPS721055 MZO721055 NJK721055 NTG721055 ODC721055 OMY721055 OWU721055 PGQ721055 PQM721055 QAI721055 QKE721055 QUA721055 RDW721055 RNS721055 RXO721055 SHK721055 SRG721055 TBC721055 TKY721055 TUU721055 UEQ721055 UOM721055 UYI721055 VIE721055 VSA721055 WBW721055 WLS721055 WVO721055 G786591 JC786591 SY786591 ACU786591 AMQ786591 AWM786591 BGI786591 BQE786591 CAA786591 CJW786591 CTS786591 DDO786591 DNK786591 DXG786591 EHC786591 EQY786591 FAU786591 FKQ786591 FUM786591 GEI786591 GOE786591 GYA786591 HHW786591 HRS786591 IBO786591 ILK786591 IVG786591 JFC786591 JOY786591 JYU786591 KIQ786591 KSM786591 LCI786591 LME786591 LWA786591 MFW786591 MPS786591 MZO786591 NJK786591 NTG786591 ODC786591 OMY786591 OWU786591 PGQ786591 PQM786591 QAI786591 QKE786591 QUA786591 RDW786591 RNS786591 RXO786591 SHK786591 SRG786591 TBC786591 TKY786591 TUU786591 UEQ786591 UOM786591 UYI786591 VIE786591 VSA786591 WBW786591 WLS786591 WVO786591 G852127 JC852127 SY852127 ACU852127 AMQ852127 AWM852127 BGI852127 BQE852127 CAA852127 CJW852127 CTS852127 DDO852127 DNK852127 DXG852127 EHC852127 EQY852127 FAU852127 FKQ852127 FUM852127 GEI852127 GOE852127 GYA852127 HHW852127 HRS852127 IBO852127 ILK852127 IVG852127 JFC852127 JOY852127 JYU852127 KIQ852127 KSM852127 LCI852127 LME852127 LWA852127 MFW852127 MPS852127 MZO852127 NJK852127 NTG852127 ODC852127 OMY852127 OWU852127 PGQ852127 PQM852127 QAI852127 QKE852127 QUA852127 RDW852127 RNS852127 RXO852127 SHK852127 SRG852127 TBC852127 TKY852127 TUU852127 UEQ852127 UOM852127 UYI852127 VIE852127 VSA852127 WBW852127 WLS852127 WVO852127 G917663 JC917663 SY917663 ACU917663 AMQ917663 AWM917663 BGI917663 BQE917663 CAA917663 CJW917663 CTS917663 DDO917663 DNK917663 DXG917663 EHC917663 EQY917663 FAU917663 FKQ917663 FUM917663 GEI917663 GOE917663 GYA917663 HHW917663 HRS917663 IBO917663 ILK917663 IVG917663 JFC917663 JOY917663 JYU917663 KIQ917663 KSM917663 LCI917663 LME917663 LWA917663 MFW917663 MPS917663 MZO917663 NJK917663 NTG917663 ODC917663 OMY917663 OWU917663 PGQ917663 PQM917663 QAI917663 QKE917663 QUA917663 RDW917663 RNS917663 RXO917663 SHK917663 SRG917663 TBC917663 TKY917663 TUU917663 UEQ917663 UOM917663 UYI917663 VIE917663 VSA917663 WBW917663 WLS917663 WVO917663 G983199 JC983199 SY983199 ACU983199 AMQ983199 AWM983199 BGI983199 BQE983199 CAA983199 CJW983199 CTS983199 DDO983199 DNK983199 DXG983199 EHC983199 EQY983199 FAU983199 FKQ983199 FUM983199 GEI983199 GOE983199 GYA983199 HHW983199 HRS983199 IBO983199 ILK983199 IVG983199 JFC983199 JOY983199 JYU983199 KIQ983199 KSM983199 LCI983199 LME983199 LWA983199 MFW983199 MPS983199 MZO983199 NJK983199 NTG983199 ODC983199 OMY983199 OWU983199 PGQ983199 PQM983199 QAI983199 QKE983199 QUA983199 RDW983199 RNS983199 RXO983199 SHK983199 SRG983199 TBC983199 TKY983199 TUU983199 UEQ983199 UOM983199 UYI983199 VIE983199 VSA983199 WBW983199 WLS983199 WVO983199 F4:G158 JB4:JC158 SX4:SY158 ACT4:ACU158 AMP4:AMQ158 AWL4:AWM158 BGH4:BGI158 BQD4:BQE158 BZZ4:CAA158 CJV4:CJW158 CTR4:CTS158 DDN4:DDO158 DNJ4:DNK158 DXF4:DXG158 EHB4:EHC158 EQX4:EQY158 FAT4:FAU158 FKP4:FKQ158 FUL4:FUM158 GEH4:GEI158 GOD4:GOE158 GXZ4:GYA158 HHV4:HHW158 HRR4:HRS158 IBN4:IBO158 ILJ4:ILK158 IVF4:IVG158 JFB4:JFC158 JOX4:JOY158 JYT4:JYU158 KIP4:KIQ158 KSL4:KSM158 LCH4:LCI158 LMD4:LME158 LVZ4:LWA158 MFV4:MFW158 MPR4:MPS158 MZN4:MZO158 NJJ4:NJK158 NTF4:NTG158 ODB4:ODC158 OMX4:OMY158 OWT4:OWU158 PGP4:PGQ158 PQL4:PQM158 QAH4:QAI158 QKD4:QKE158 QTZ4:QUA158 RDV4:RDW158 RNR4:RNS158 RXN4:RXO158 SHJ4:SHK158 SRF4:SRG158 TBB4:TBC158 TKX4:TKY158 TUT4:TUU158 UEP4:UEQ158 UOL4:UOM158 UYH4:UYI158 VID4:VIE158 VRZ4:VSA158 WBV4:WBW158 WLR4:WLS158 WVN4:WVO158 F65540:G65694 JB65540:JC65694 SX65540:SY65694 ACT65540:ACU65694 AMP65540:AMQ65694 AWL65540:AWM65694 BGH65540:BGI65694 BQD65540:BQE65694 BZZ65540:CAA65694 CJV65540:CJW65694 CTR65540:CTS65694 DDN65540:DDO65694 DNJ65540:DNK65694 DXF65540:DXG65694 EHB65540:EHC65694 EQX65540:EQY65694 FAT65540:FAU65694 FKP65540:FKQ65694 FUL65540:FUM65694 GEH65540:GEI65694 GOD65540:GOE65694 GXZ65540:GYA65694 HHV65540:HHW65694 HRR65540:HRS65694 IBN65540:IBO65694 ILJ65540:ILK65694 IVF65540:IVG65694 JFB65540:JFC65694 JOX65540:JOY65694 JYT65540:JYU65694 KIP65540:KIQ65694 KSL65540:KSM65694 LCH65540:LCI65694 LMD65540:LME65694 LVZ65540:LWA65694 MFV65540:MFW65694 MPR65540:MPS65694 MZN65540:MZO65694 NJJ65540:NJK65694 NTF65540:NTG65694 ODB65540:ODC65694 OMX65540:OMY65694 OWT65540:OWU65694 PGP65540:PGQ65694 PQL65540:PQM65694 QAH65540:QAI65694 QKD65540:QKE65694 QTZ65540:QUA65694 RDV65540:RDW65694 RNR65540:RNS65694 RXN65540:RXO65694 SHJ65540:SHK65694 SRF65540:SRG65694 TBB65540:TBC65694 TKX65540:TKY65694 TUT65540:TUU65694 UEP65540:UEQ65694 UOL65540:UOM65694 UYH65540:UYI65694 VID65540:VIE65694 VRZ65540:VSA65694 WBV65540:WBW65694 WLR65540:WLS65694 WVN65540:WVO65694 F131076:G131230 JB131076:JC131230 SX131076:SY131230 ACT131076:ACU131230 AMP131076:AMQ131230 AWL131076:AWM131230 BGH131076:BGI131230 BQD131076:BQE131230 BZZ131076:CAA131230 CJV131076:CJW131230 CTR131076:CTS131230 DDN131076:DDO131230 DNJ131076:DNK131230 DXF131076:DXG131230 EHB131076:EHC131230 EQX131076:EQY131230 FAT131076:FAU131230 FKP131076:FKQ131230 FUL131076:FUM131230 GEH131076:GEI131230 GOD131076:GOE131230 GXZ131076:GYA131230 HHV131076:HHW131230 HRR131076:HRS131230 IBN131076:IBO131230 ILJ131076:ILK131230 IVF131076:IVG131230 JFB131076:JFC131230 JOX131076:JOY131230 JYT131076:JYU131230 KIP131076:KIQ131230 KSL131076:KSM131230 LCH131076:LCI131230 LMD131076:LME131230 LVZ131076:LWA131230 MFV131076:MFW131230 MPR131076:MPS131230 MZN131076:MZO131230 NJJ131076:NJK131230 NTF131076:NTG131230 ODB131076:ODC131230 OMX131076:OMY131230 OWT131076:OWU131230 PGP131076:PGQ131230 PQL131076:PQM131230 QAH131076:QAI131230 QKD131076:QKE131230 QTZ131076:QUA131230 RDV131076:RDW131230 RNR131076:RNS131230 RXN131076:RXO131230 SHJ131076:SHK131230 SRF131076:SRG131230 TBB131076:TBC131230 TKX131076:TKY131230 TUT131076:TUU131230 UEP131076:UEQ131230 UOL131076:UOM131230 UYH131076:UYI131230 VID131076:VIE131230 VRZ131076:VSA131230 WBV131076:WBW131230 WLR131076:WLS131230 WVN131076:WVO131230 F196612:G196766 JB196612:JC196766 SX196612:SY196766 ACT196612:ACU196766 AMP196612:AMQ196766 AWL196612:AWM196766 BGH196612:BGI196766 BQD196612:BQE196766 BZZ196612:CAA196766 CJV196612:CJW196766 CTR196612:CTS196766 DDN196612:DDO196766 DNJ196612:DNK196766 DXF196612:DXG196766 EHB196612:EHC196766 EQX196612:EQY196766 FAT196612:FAU196766 FKP196612:FKQ196766 FUL196612:FUM196766 GEH196612:GEI196766 GOD196612:GOE196766 GXZ196612:GYA196766 HHV196612:HHW196766 HRR196612:HRS196766 IBN196612:IBO196766 ILJ196612:ILK196766 IVF196612:IVG196766 JFB196612:JFC196766 JOX196612:JOY196766 JYT196612:JYU196766 KIP196612:KIQ196766 KSL196612:KSM196766 LCH196612:LCI196766 LMD196612:LME196766 LVZ196612:LWA196766 MFV196612:MFW196766 MPR196612:MPS196766 MZN196612:MZO196766 NJJ196612:NJK196766 NTF196612:NTG196766 ODB196612:ODC196766 OMX196612:OMY196766 OWT196612:OWU196766 PGP196612:PGQ196766 PQL196612:PQM196766 QAH196612:QAI196766 QKD196612:QKE196766 QTZ196612:QUA196766 RDV196612:RDW196766 RNR196612:RNS196766 RXN196612:RXO196766 SHJ196612:SHK196766 SRF196612:SRG196766 TBB196612:TBC196766 TKX196612:TKY196766 TUT196612:TUU196766 UEP196612:UEQ196766 UOL196612:UOM196766 UYH196612:UYI196766 VID196612:VIE196766 VRZ196612:VSA196766 WBV196612:WBW196766 WLR196612:WLS196766 WVN196612:WVO196766 F262148:G262302 JB262148:JC262302 SX262148:SY262302 ACT262148:ACU262302 AMP262148:AMQ262302 AWL262148:AWM262302 BGH262148:BGI262302 BQD262148:BQE262302 BZZ262148:CAA262302 CJV262148:CJW262302 CTR262148:CTS262302 DDN262148:DDO262302 DNJ262148:DNK262302 DXF262148:DXG262302 EHB262148:EHC262302 EQX262148:EQY262302 FAT262148:FAU262302 FKP262148:FKQ262302 FUL262148:FUM262302 GEH262148:GEI262302 GOD262148:GOE262302 GXZ262148:GYA262302 HHV262148:HHW262302 HRR262148:HRS262302 IBN262148:IBO262302 ILJ262148:ILK262302 IVF262148:IVG262302 JFB262148:JFC262302 JOX262148:JOY262302 JYT262148:JYU262302 KIP262148:KIQ262302 KSL262148:KSM262302 LCH262148:LCI262302 LMD262148:LME262302 LVZ262148:LWA262302 MFV262148:MFW262302 MPR262148:MPS262302 MZN262148:MZO262302 NJJ262148:NJK262302 NTF262148:NTG262302 ODB262148:ODC262302 OMX262148:OMY262302 OWT262148:OWU262302 PGP262148:PGQ262302 PQL262148:PQM262302 QAH262148:QAI262302 QKD262148:QKE262302 QTZ262148:QUA262302 RDV262148:RDW262302 RNR262148:RNS262302 RXN262148:RXO262302 SHJ262148:SHK262302 SRF262148:SRG262302 TBB262148:TBC262302 TKX262148:TKY262302 TUT262148:TUU262302 UEP262148:UEQ262302 UOL262148:UOM262302 UYH262148:UYI262302 VID262148:VIE262302 VRZ262148:VSA262302 WBV262148:WBW262302 WLR262148:WLS262302 WVN262148:WVO262302 F327684:G327838 JB327684:JC327838 SX327684:SY327838 ACT327684:ACU327838 AMP327684:AMQ327838 AWL327684:AWM327838 BGH327684:BGI327838 BQD327684:BQE327838 BZZ327684:CAA327838 CJV327684:CJW327838 CTR327684:CTS327838 DDN327684:DDO327838 DNJ327684:DNK327838 DXF327684:DXG327838 EHB327684:EHC327838 EQX327684:EQY327838 FAT327684:FAU327838 FKP327684:FKQ327838 FUL327684:FUM327838 GEH327684:GEI327838 GOD327684:GOE327838 GXZ327684:GYA327838 HHV327684:HHW327838 HRR327684:HRS327838 IBN327684:IBO327838 ILJ327684:ILK327838 IVF327684:IVG327838 JFB327684:JFC327838 JOX327684:JOY327838 JYT327684:JYU327838 KIP327684:KIQ327838 KSL327684:KSM327838 LCH327684:LCI327838 LMD327684:LME327838 LVZ327684:LWA327838 MFV327684:MFW327838 MPR327684:MPS327838 MZN327684:MZO327838 NJJ327684:NJK327838 NTF327684:NTG327838 ODB327684:ODC327838 OMX327684:OMY327838 OWT327684:OWU327838 PGP327684:PGQ327838 PQL327684:PQM327838 QAH327684:QAI327838 QKD327684:QKE327838 QTZ327684:QUA327838 RDV327684:RDW327838 RNR327684:RNS327838 RXN327684:RXO327838 SHJ327684:SHK327838 SRF327684:SRG327838 TBB327684:TBC327838 TKX327684:TKY327838 TUT327684:TUU327838 UEP327684:UEQ327838 UOL327684:UOM327838 UYH327684:UYI327838 VID327684:VIE327838 VRZ327684:VSA327838 WBV327684:WBW327838 WLR327684:WLS327838 WVN327684:WVO327838 F393220:G393374 JB393220:JC393374 SX393220:SY393374 ACT393220:ACU393374 AMP393220:AMQ393374 AWL393220:AWM393374 BGH393220:BGI393374 BQD393220:BQE393374 BZZ393220:CAA393374 CJV393220:CJW393374 CTR393220:CTS393374 DDN393220:DDO393374 DNJ393220:DNK393374 DXF393220:DXG393374 EHB393220:EHC393374 EQX393220:EQY393374 FAT393220:FAU393374 FKP393220:FKQ393374 FUL393220:FUM393374 GEH393220:GEI393374 GOD393220:GOE393374 GXZ393220:GYA393374 HHV393220:HHW393374 HRR393220:HRS393374 IBN393220:IBO393374 ILJ393220:ILK393374 IVF393220:IVG393374 JFB393220:JFC393374 JOX393220:JOY393374 JYT393220:JYU393374 KIP393220:KIQ393374 KSL393220:KSM393374 LCH393220:LCI393374 LMD393220:LME393374 LVZ393220:LWA393374 MFV393220:MFW393374 MPR393220:MPS393374 MZN393220:MZO393374 NJJ393220:NJK393374 NTF393220:NTG393374 ODB393220:ODC393374 OMX393220:OMY393374 OWT393220:OWU393374 PGP393220:PGQ393374 PQL393220:PQM393374 QAH393220:QAI393374 QKD393220:QKE393374 QTZ393220:QUA393374 RDV393220:RDW393374 RNR393220:RNS393374 RXN393220:RXO393374 SHJ393220:SHK393374 SRF393220:SRG393374 TBB393220:TBC393374 TKX393220:TKY393374 TUT393220:TUU393374 UEP393220:UEQ393374 UOL393220:UOM393374 UYH393220:UYI393374 VID393220:VIE393374 VRZ393220:VSA393374 WBV393220:WBW393374 WLR393220:WLS393374 WVN393220:WVO393374 F458756:G458910 JB458756:JC458910 SX458756:SY458910 ACT458756:ACU458910 AMP458756:AMQ458910 AWL458756:AWM458910 BGH458756:BGI458910 BQD458756:BQE458910 BZZ458756:CAA458910 CJV458756:CJW458910 CTR458756:CTS458910 DDN458756:DDO458910 DNJ458756:DNK458910 DXF458756:DXG458910 EHB458756:EHC458910 EQX458756:EQY458910 FAT458756:FAU458910 FKP458756:FKQ458910 FUL458756:FUM458910 GEH458756:GEI458910 GOD458756:GOE458910 GXZ458756:GYA458910 HHV458756:HHW458910 HRR458756:HRS458910 IBN458756:IBO458910 ILJ458756:ILK458910 IVF458756:IVG458910 JFB458756:JFC458910 JOX458756:JOY458910 JYT458756:JYU458910 KIP458756:KIQ458910 KSL458756:KSM458910 LCH458756:LCI458910 LMD458756:LME458910 LVZ458756:LWA458910 MFV458756:MFW458910 MPR458756:MPS458910 MZN458756:MZO458910 NJJ458756:NJK458910 NTF458756:NTG458910 ODB458756:ODC458910 OMX458756:OMY458910 OWT458756:OWU458910 PGP458756:PGQ458910 PQL458756:PQM458910 QAH458756:QAI458910 QKD458756:QKE458910 QTZ458756:QUA458910 RDV458756:RDW458910 RNR458756:RNS458910 RXN458756:RXO458910 SHJ458756:SHK458910 SRF458756:SRG458910 TBB458756:TBC458910 TKX458756:TKY458910 TUT458756:TUU458910 UEP458756:UEQ458910 UOL458756:UOM458910 UYH458756:UYI458910 VID458756:VIE458910 VRZ458756:VSA458910 WBV458756:WBW458910 WLR458756:WLS458910 WVN458756:WVO458910 F524292:G524446 JB524292:JC524446 SX524292:SY524446 ACT524292:ACU524446 AMP524292:AMQ524446 AWL524292:AWM524446 BGH524292:BGI524446 BQD524292:BQE524446 BZZ524292:CAA524446 CJV524292:CJW524446 CTR524292:CTS524446 DDN524292:DDO524446 DNJ524292:DNK524446 DXF524292:DXG524446 EHB524292:EHC524446 EQX524292:EQY524446 FAT524292:FAU524446 FKP524292:FKQ524446 FUL524292:FUM524446 GEH524292:GEI524446 GOD524292:GOE524446 GXZ524292:GYA524446 HHV524292:HHW524446 HRR524292:HRS524446 IBN524292:IBO524446 ILJ524292:ILK524446 IVF524292:IVG524446 JFB524292:JFC524446 JOX524292:JOY524446 JYT524292:JYU524446 KIP524292:KIQ524446 KSL524292:KSM524446 LCH524292:LCI524446 LMD524292:LME524446 LVZ524292:LWA524446 MFV524292:MFW524446 MPR524292:MPS524446 MZN524292:MZO524446 NJJ524292:NJK524446 NTF524292:NTG524446 ODB524292:ODC524446 OMX524292:OMY524446 OWT524292:OWU524446 PGP524292:PGQ524446 PQL524292:PQM524446 QAH524292:QAI524446 QKD524292:QKE524446 QTZ524292:QUA524446 RDV524292:RDW524446 RNR524292:RNS524446 RXN524292:RXO524446 SHJ524292:SHK524446 SRF524292:SRG524446 TBB524292:TBC524446 TKX524292:TKY524446 TUT524292:TUU524446 UEP524292:UEQ524446 UOL524292:UOM524446 UYH524292:UYI524446 VID524292:VIE524446 VRZ524292:VSA524446 WBV524292:WBW524446 WLR524292:WLS524446 WVN524292:WVO524446 F589828:G589982 JB589828:JC589982 SX589828:SY589982 ACT589828:ACU589982 AMP589828:AMQ589982 AWL589828:AWM589982 BGH589828:BGI589982 BQD589828:BQE589982 BZZ589828:CAA589982 CJV589828:CJW589982 CTR589828:CTS589982 DDN589828:DDO589982 DNJ589828:DNK589982 DXF589828:DXG589982 EHB589828:EHC589982 EQX589828:EQY589982 FAT589828:FAU589982 FKP589828:FKQ589982 FUL589828:FUM589982 GEH589828:GEI589982 GOD589828:GOE589982 GXZ589828:GYA589982 HHV589828:HHW589982 HRR589828:HRS589982 IBN589828:IBO589982 ILJ589828:ILK589982 IVF589828:IVG589982 JFB589828:JFC589982 JOX589828:JOY589982 JYT589828:JYU589982 KIP589828:KIQ589982 KSL589828:KSM589982 LCH589828:LCI589982 LMD589828:LME589982 LVZ589828:LWA589982 MFV589828:MFW589982 MPR589828:MPS589982 MZN589828:MZO589982 NJJ589828:NJK589982 NTF589828:NTG589982 ODB589828:ODC589982 OMX589828:OMY589982 OWT589828:OWU589982 PGP589828:PGQ589982 PQL589828:PQM589982 QAH589828:QAI589982 QKD589828:QKE589982 QTZ589828:QUA589982 RDV589828:RDW589982 RNR589828:RNS589982 RXN589828:RXO589982 SHJ589828:SHK589982 SRF589828:SRG589982 TBB589828:TBC589982 TKX589828:TKY589982 TUT589828:TUU589982 UEP589828:UEQ589982 UOL589828:UOM589982 UYH589828:UYI589982 VID589828:VIE589982 VRZ589828:VSA589982 WBV589828:WBW589982 WLR589828:WLS589982 WVN589828:WVO589982 F655364:G655518 JB655364:JC655518 SX655364:SY655518 ACT655364:ACU655518 AMP655364:AMQ655518 AWL655364:AWM655518 BGH655364:BGI655518 BQD655364:BQE655518 BZZ655364:CAA655518 CJV655364:CJW655518 CTR655364:CTS655518 DDN655364:DDO655518 DNJ655364:DNK655518 DXF655364:DXG655518 EHB655364:EHC655518 EQX655364:EQY655518 FAT655364:FAU655518 FKP655364:FKQ655518 FUL655364:FUM655518 GEH655364:GEI655518 GOD655364:GOE655518 GXZ655364:GYA655518 HHV655364:HHW655518 HRR655364:HRS655518 IBN655364:IBO655518 ILJ655364:ILK655518 IVF655364:IVG655518 JFB655364:JFC655518 JOX655364:JOY655518 JYT655364:JYU655518 KIP655364:KIQ655518 KSL655364:KSM655518 LCH655364:LCI655518 LMD655364:LME655518 LVZ655364:LWA655518 MFV655364:MFW655518 MPR655364:MPS655518 MZN655364:MZO655518 NJJ655364:NJK655518 NTF655364:NTG655518 ODB655364:ODC655518 OMX655364:OMY655518 OWT655364:OWU655518 PGP655364:PGQ655518 PQL655364:PQM655518 QAH655364:QAI655518 QKD655364:QKE655518 QTZ655364:QUA655518 RDV655364:RDW655518 RNR655364:RNS655518 RXN655364:RXO655518 SHJ655364:SHK655518 SRF655364:SRG655518 TBB655364:TBC655518 TKX655364:TKY655518 TUT655364:TUU655518 UEP655364:UEQ655518 UOL655364:UOM655518 UYH655364:UYI655518 VID655364:VIE655518 VRZ655364:VSA655518 WBV655364:WBW655518 WLR655364:WLS655518 WVN655364:WVO655518 F720900:G721054 JB720900:JC721054 SX720900:SY721054 ACT720900:ACU721054 AMP720900:AMQ721054 AWL720900:AWM721054 BGH720900:BGI721054 BQD720900:BQE721054 BZZ720900:CAA721054 CJV720900:CJW721054 CTR720900:CTS721054 DDN720900:DDO721054 DNJ720900:DNK721054 DXF720900:DXG721054 EHB720900:EHC721054 EQX720900:EQY721054 FAT720900:FAU721054 FKP720900:FKQ721054 FUL720900:FUM721054 GEH720900:GEI721054 GOD720900:GOE721054 GXZ720900:GYA721054 HHV720900:HHW721054 HRR720900:HRS721054 IBN720900:IBO721054 ILJ720900:ILK721054 IVF720900:IVG721054 JFB720900:JFC721054 JOX720900:JOY721054 JYT720900:JYU721054 KIP720900:KIQ721054 KSL720900:KSM721054 LCH720900:LCI721054 LMD720900:LME721054 LVZ720900:LWA721054 MFV720900:MFW721054 MPR720900:MPS721054 MZN720900:MZO721054 NJJ720900:NJK721054 NTF720900:NTG721054 ODB720900:ODC721054 OMX720900:OMY721054 OWT720900:OWU721054 PGP720900:PGQ721054 PQL720900:PQM721054 QAH720900:QAI721054 QKD720900:QKE721054 QTZ720900:QUA721054 RDV720900:RDW721054 RNR720900:RNS721054 RXN720900:RXO721054 SHJ720900:SHK721054 SRF720900:SRG721054 TBB720900:TBC721054 TKX720900:TKY721054 TUT720900:TUU721054 UEP720900:UEQ721054 UOL720900:UOM721054 UYH720900:UYI721054 VID720900:VIE721054 VRZ720900:VSA721054 WBV720900:WBW721054 WLR720900:WLS721054 WVN720900:WVO721054 F786436:G786590 JB786436:JC786590 SX786436:SY786590 ACT786436:ACU786590 AMP786436:AMQ786590 AWL786436:AWM786590 BGH786436:BGI786590 BQD786436:BQE786590 BZZ786436:CAA786590 CJV786436:CJW786590 CTR786436:CTS786590 DDN786436:DDO786590 DNJ786436:DNK786590 DXF786436:DXG786590 EHB786436:EHC786590 EQX786436:EQY786590 FAT786436:FAU786590 FKP786436:FKQ786590 FUL786436:FUM786590 GEH786436:GEI786590 GOD786436:GOE786590 GXZ786436:GYA786590 HHV786436:HHW786590 HRR786436:HRS786590 IBN786436:IBO786590 ILJ786436:ILK786590 IVF786436:IVG786590 JFB786436:JFC786590 JOX786436:JOY786590 JYT786436:JYU786590 KIP786436:KIQ786590 KSL786436:KSM786590 LCH786436:LCI786590 LMD786436:LME786590 LVZ786436:LWA786590 MFV786436:MFW786590 MPR786436:MPS786590 MZN786436:MZO786590 NJJ786436:NJK786590 NTF786436:NTG786590 ODB786436:ODC786590 OMX786436:OMY786590 OWT786436:OWU786590 PGP786436:PGQ786590 PQL786436:PQM786590 QAH786436:QAI786590 QKD786436:QKE786590 QTZ786436:QUA786590 RDV786436:RDW786590 RNR786436:RNS786590 RXN786436:RXO786590 SHJ786436:SHK786590 SRF786436:SRG786590 TBB786436:TBC786590 TKX786436:TKY786590 TUT786436:TUU786590 UEP786436:UEQ786590 UOL786436:UOM786590 UYH786436:UYI786590 VID786436:VIE786590 VRZ786436:VSA786590 WBV786436:WBW786590 WLR786436:WLS786590 WVN786436:WVO786590 F851972:G852126 JB851972:JC852126 SX851972:SY852126 ACT851972:ACU852126 AMP851972:AMQ852126 AWL851972:AWM852126 BGH851972:BGI852126 BQD851972:BQE852126 BZZ851972:CAA852126 CJV851972:CJW852126 CTR851972:CTS852126 DDN851972:DDO852126 DNJ851972:DNK852126 DXF851972:DXG852126 EHB851972:EHC852126 EQX851972:EQY852126 FAT851972:FAU852126 FKP851972:FKQ852126 FUL851972:FUM852126 GEH851972:GEI852126 GOD851972:GOE852126 GXZ851972:GYA852126 HHV851972:HHW852126 HRR851972:HRS852126 IBN851972:IBO852126 ILJ851972:ILK852126 IVF851972:IVG852126 JFB851972:JFC852126 JOX851972:JOY852126 JYT851972:JYU852126 KIP851972:KIQ852126 KSL851972:KSM852126 LCH851972:LCI852126 LMD851972:LME852126 LVZ851972:LWA852126 MFV851972:MFW852126 MPR851972:MPS852126 MZN851972:MZO852126 NJJ851972:NJK852126 NTF851972:NTG852126 ODB851972:ODC852126 OMX851972:OMY852126 OWT851972:OWU852126 PGP851972:PGQ852126 PQL851972:PQM852126 QAH851972:QAI852126 QKD851972:QKE852126 QTZ851972:QUA852126 RDV851972:RDW852126 RNR851972:RNS852126 RXN851972:RXO852126 SHJ851972:SHK852126 SRF851972:SRG852126 TBB851972:TBC852126 TKX851972:TKY852126 TUT851972:TUU852126 UEP851972:UEQ852126 UOL851972:UOM852126 UYH851972:UYI852126 VID851972:VIE852126 VRZ851972:VSA852126 WBV851972:WBW852126 WLR851972:WLS852126 WVN851972:WVO852126 F917508:G917662 JB917508:JC917662 SX917508:SY917662 ACT917508:ACU917662 AMP917508:AMQ917662 AWL917508:AWM917662 BGH917508:BGI917662 BQD917508:BQE917662 BZZ917508:CAA917662 CJV917508:CJW917662 CTR917508:CTS917662 DDN917508:DDO917662 DNJ917508:DNK917662 DXF917508:DXG917662 EHB917508:EHC917662 EQX917508:EQY917662 FAT917508:FAU917662 FKP917508:FKQ917662 FUL917508:FUM917662 GEH917508:GEI917662 GOD917508:GOE917662 GXZ917508:GYA917662 HHV917508:HHW917662 HRR917508:HRS917662 IBN917508:IBO917662 ILJ917508:ILK917662 IVF917508:IVG917662 JFB917508:JFC917662 JOX917508:JOY917662 JYT917508:JYU917662 KIP917508:KIQ917662 KSL917508:KSM917662 LCH917508:LCI917662 LMD917508:LME917662 LVZ917508:LWA917662 MFV917508:MFW917662 MPR917508:MPS917662 MZN917508:MZO917662 NJJ917508:NJK917662 NTF917508:NTG917662 ODB917508:ODC917662 OMX917508:OMY917662 OWT917508:OWU917662 PGP917508:PGQ917662 PQL917508:PQM917662 QAH917508:QAI917662 QKD917508:QKE917662 QTZ917508:QUA917662 RDV917508:RDW917662 RNR917508:RNS917662 RXN917508:RXO917662 SHJ917508:SHK917662 SRF917508:SRG917662 TBB917508:TBC917662 TKX917508:TKY917662 TUT917508:TUU917662 UEP917508:UEQ917662 UOL917508:UOM917662 UYH917508:UYI917662 VID917508:VIE917662 VRZ917508:VSA917662 WBV917508:WBW917662 WLR917508:WLS917662 WVN917508:WVO917662 F983044:G983198 JB983044:JC983198 SX983044:SY983198 ACT983044:ACU983198 AMP983044:AMQ983198 AWL983044:AWM983198 BGH983044:BGI983198 BQD983044:BQE983198 BZZ983044:CAA983198 CJV983044:CJW983198 CTR983044:CTS983198 DDN983044:DDO983198 DNJ983044:DNK983198 DXF983044:DXG983198 EHB983044:EHC983198 EQX983044:EQY983198 FAT983044:FAU983198 FKP983044:FKQ983198 FUL983044:FUM983198 GEH983044:GEI983198 GOD983044:GOE983198 GXZ983044:GYA983198 HHV983044:HHW983198 HRR983044:HRS983198 IBN983044:IBO983198 ILJ983044:ILK983198 IVF983044:IVG983198 JFB983044:JFC983198 JOX983044:JOY983198 JYT983044:JYU983198 KIP983044:KIQ983198 KSL983044:KSM983198 LCH983044:LCI983198 LMD983044:LME983198 LVZ983044:LWA983198 MFV983044:MFW983198 MPR983044:MPS983198 MZN983044:MZO983198 NJJ983044:NJK983198 NTF983044:NTG983198 ODB983044:ODC983198 OMX983044:OMY983198 OWT983044:OWU983198 PGP983044:PGQ983198 PQL983044:PQM983198 QAH983044:QAI983198 QKD983044:QKE983198 QTZ983044:QUA983198 RDV983044:RDW983198 RNR983044:RNS983198 RXN983044:RXO983198 SHJ983044:SHK983198 SRF983044:SRG983198 TBB983044:TBC983198 TKX983044:TKY983198 TUT983044:TUU983198 UEP983044:UEQ983198 UOL983044:UOM983198 UYH983044:UYI983198 VID983044:VIE983198 VRZ983044:VSA983198 WBV983044:WBW983198 WLR983044:WLS983198 WVN983044:WVO983198"/>
  </dataValidations>
  <pageMargins left="0.78740157480314965" right="0.11811023622047245" top="0.98425196850393704" bottom="0.19685039370078741" header="0.51181102362204722" footer="0.51181102362204722"/>
  <pageSetup paperSize="9" scale="95" orientation="portrait" blackAndWhite="1" r:id="rId1"/>
  <headerFooter alignWithMargins="0">
    <oddHeader>&amp;C&amp;A</oddHeader>
    <oddFooter>&amp;P ページ</oddFooter>
  </headerFooter>
  <rowBreaks count="9" manualBreakCount="9">
    <brk id="35" max="16383" man="1"/>
    <brk id="66" max="16383" man="1"/>
    <brk id="97" max="16383" man="1"/>
    <brk id="128" max="16383" man="1"/>
    <brk id="159" max="16383" man="1"/>
    <brk id="190" max="16383" man="1"/>
    <brk id="221" max="16383" man="1"/>
    <brk id="252" max="16383" man="1"/>
    <brk id="283" max="16383" man="1"/>
  </rowBreaks>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A4:A159 IW4:IW159 SS4:SS159 ACO4:ACO159 AMK4:AMK159 AWG4:AWG159 BGC4:BGC159 BPY4:BPY159 BZU4:BZU159 CJQ4:CJQ159 CTM4:CTM159 DDI4:DDI159 DNE4:DNE159 DXA4:DXA159 EGW4:EGW159 EQS4:EQS159 FAO4:FAO159 FKK4:FKK159 FUG4:FUG159 GEC4:GEC159 GNY4:GNY159 GXU4:GXU159 HHQ4:HHQ159 HRM4:HRM159 IBI4:IBI159 ILE4:ILE159 IVA4:IVA159 JEW4:JEW159 JOS4:JOS159 JYO4:JYO159 KIK4:KIK159 KSG4:KSG159 LCC4:LCC159 LLY4:LLY159 LVU4:LVU159 MFQ4:MFQ159 MPM4:MPM159 MZI4:MZI159 NJE4:NJE159 NTA4:NTA159 OCW4:OCW159 OMS4:OMS159 OWO4:OWO159 PGK4:PGK159 PQG4:PQG159 QAC4:QAC159 QJY4:QJY159 QTU4:QTU159 RDQ4:RDQ159 RNM4:RNM159 RXI4:RXI159 SHE4:SHE159 SRA4:SRA159 TAW4:TAW159 TKS4:TKS159 TUO4:TUO159 UEK4:UEK159 UOG4:UOG159 UYC4:UYC159 VHY4:VHY159 VRU4:VRU159 WBQ4:WBQ159 WLM4:WLM159 WVI4:WVI159 A65540:A65695 IW65540:IW65695 SS65540:SS65695 ACO65540:ACO65695 AMK65540:AMK65695 AWG65540:AWG65695 BGC65540:BGC65695 BPY65540:BPY65695 BZU65540:BZU65695 CJQ65540:CJQ65695 CTM65540:CTM65695 DDI65540:DDI65695 DNE65540:DNE65695 DXA65540:DXA65695 EGW65540:EGW65695 EQS65540:EQS65695 FAO65540:FAO65695 FKK65540:FKK65695 FUG65540:FUG65695 GEC65540:GEC65695 GNY65540:GNY65695 GXU65540:GXU65695 HHQ65540:HHQ65695 HRM65540:HRM65695 IBI65540:IBI65695 ILE65540:ILE65695 IVA65540:IVA65695 JEW65540:JEW65695 JOS65540:JOS65695 JYO65540:JYO65695 KIK65540:KIK65695 KSG65540:KSG65695 LCC65540:LCC65695 LLY65540:LLY65695 LVU65540:LVU65695 MFQ65540:MFQ65695 MPM65540:MPM65695 MZI65540:MZI65695 NJE65540:NJE65695 NTA65540:NTA65695 OCW65540:OCW65695 OMS65540:OMS65695 OWO65540:OWO65695 PGK65540:PGK65695 PQG65540:PQG65695 QAC65540:QAC65695 QJY65540:QJY65695 QTU65540:QTU65695 RDQ65540:RDQ65695 RNM65540:RNM65695 RXI65540:RXI65695 SHE65540:SHE65695 SRA65540:SRA65695 TAW65540:TAW65695 TKS65540:TKS65695 TUO65540:TUO65695 UEK65540:UEK65695 UOG65540:UOG65695 UYC65540:UYC65695 VHY65540:VHY65695 VRU65540:VRU65695 WBQ65540:WBQ65695 WLM65540:WLM65695 WVI65540:WVI65695 A131076:A131231 IW131076:IW131231 SS131076:SS131231 ACO131076:ACO131231 AMK131076:AMK131231 AWG131076:AWG131231 BGC131076:BGC131231 BPY131076:BPY131231 BZU131076:BZU131231 CJQ131076:CJQ131231 CTM131076:CTM131231 DDI131076:DDI131231 DNE131076:DNE131231 DXA131076:DXA131231 EGW131076:EGW131231 EQS131076:EQS131231 FAO131076:FAO131231 FKK131076:FKK131231 FUG131076:FUG131231 GEC131076:GEC131231 GNY131076:GNY131231 GXU131076:GXU131231 HHQ131076:HHQ131231 HRM131076:HRM131231 IBI131076:IBI131231 ILE131076:ILE131231 IVA131076:IVA131231 JEW131076:JEW131231 JOS131076:JOS131231 JYO131076:JYO131231 KIK131076:KIK131231 KSG131076:KSG131231 LCC131076:LCC131231 LLY131076:LLY131231 LVU131076:LVU131231 MFQ131076:MFQ131231 MPM131076:MPM131231 MZI131076:MZI131231 NJE131076:NJE131231 NTA131076:NTA131231 OCW131076:OCW131231 OMS131076:OMS131231 OWO131076:OWO131231 PGK131076:PGK131231 PQG131076:PQG131231 QAC131076:QAC131231 QJY131076:QJY131231 QTU131076:QTU131231 RDQ131076:RDQ131231 RNM131076:RNM131231 RXI131076:RXI131231 SHE131076:SHE131231 SRA131076:SRA131231 TAW131076:TAW131231 TKS131076:TKS131231 TUO131076:TUO131231 UEK131076:UEK131231 UOG131076:UOG131231 UYC131076:UYC131231 VHY131076:VHY131231 VRU131076:VRU131231 WBQ131076:WBQ131231 WLM131076:WLM131231 WVI131076:WVI131231 A196612:A196767 IW196612:IW196767 SS196612:SS196767 ACO196612:ACO196767 AMK196612:AMK196767 AWG196612:AWG196767 BGC196612:BGC196767 BPY196612:BPY196767 BZU196612:BZU196767 CJQ196612:CJQ196767 CTM196612:CTM196767 DDI196612:DDI196767 DNE196612:DNE196767 DXA196612:DXA196767 EGW196612:EGW196767 EQS196612:EQS196767 FAO196612:FAO196767 FKK196612:FKK196767 FUG196612:FUG196767 GEC196612:GEC196767 GNY196612:GNY196767 GXU196612:GXU196767 HHQ196612:HHQ196767 HRM196612:HRM196767 IBI196612:IBI196767 ILE196612:ILE196767 IVA196612:IVA196767 JEW196612:JEW196767 JOS196612:JOS196767 JYO196612:JYO196767 KIK196612:KIK196767 KSG196612:KSG196767 LCC196612:LCC196767 LLY196612:LLY196767 LVU196612:LVU196767 MFQ196612:MFQ196767 MPM196612:MPM196767 MZI196612:MZI196767 NJE196612:NJE196767 NTA196612:NTA196767 OCW196612:OCW196767 OMS196612:OMS196767 OWO196612:OWO196767 PGK196612:PGK196767 PQG196612:PQG196767 QAC196612:QAC196767 QJY196612:QJY196767 QTU196612:QTU196767 RDQ196612:RDQ196767 RNM196612:RNM196767 RXI196612:RXI196767 SHE196612:SHE196767 SRA196612:SRA196767 TAW196612:TAW196767 TKS196612:TKS196767 TUO196612:TUO196767 UEK196612:UEK196767 UOG196612:UOG196767 UYC196612:UYC196767 VHY196612:VHY196767 VRU196612:VRU196767 WBQ196612:WBQ196767 WLM196612:WLM196767 WVI196612:WVI196767 A262148:A262303 IW262148:IW262303 SS262148:SS262303 ACO262148:ACO262303 AMK262148:AMK262303 AWG262148:AWG262303 BGC262148:BGC262303 BPY262148:BPY262303 BZU262148:BZU262303 CJQ262148:CJQ262303 CTM262148:CTM262303 DDI262148:DDI262303 DNE262148:DNE262303 DXA262148:DXA262303 EGW262148:EGW262303 EQS262148:EQS262303 FAO262148:FAO262303 FKK262148:FKK262303 FUG262148:FUG262303 GEC262148:GEC262303 GNY262148:GNY262303 GXU262148:GXU262303 HHQ262148:HHQ262303 HRM262148:HRM262303 IBI262148:IBI262303 ILE262148:ILE262303 IVA262148:IVA262303 JEW262148:JEW262303 JOS262148:JOS262303 JYO262148:JYO262303 KIK262148:KIK262303 KSG262148:KSG262303 LCC262148:LCC262303 LLY262148:LLY262303 LVU262148:LVU262303 MFQ262148:MFQ262303 MPM262148:MPM262303 MZI262148:MZI262303 NJE262148:NJE262303 NTA262148:NTA262303 OCW262148:OCW262303 OMS262148:OMS262303 OWO262148:OWO262303 PGK262148:PGK262303 PQG262148:PQG262303 QAC262148:QAC262303 QJY262148:QJY262303 QTU262148:QTU262303 RDQ262148:RDQ262303 RNM262148:RNM262303 RXI262148:RXI262303 SHE262148:SHE262303 SRA262148:SRA262303 TAW262148:TAW262303 TKS262148:TKS262303 TUO262148:TUO262303 UEK262148:UEK262303 UOG262148:UOG262303 UYC262148:UYC262303 VHY262148:VHY262303 VRU262148:VRU262303 WBQ262148:WBQ262303 WLM262148:WLM262303 WVI262148:WVI262303 A327684:A327839 IW327684:IW327839 SS327684:SS327839 ACO327684:ACO327839 AMK327684:AMK327839 AWG327684:AWG327839 BGC327684:BGC327839 BPY327684:BPY327839 BZU327684:BZU327839 CJQ327684:CJQ327839 CTM327684:CTM327839 DDI327684:DDI327839 DNE327684:DNE327839 DXA327684:DXA327839 EGW327684:EGW327839 EQS327684:EQS327839 FAO327684:FAO327839 FKK327684:FKK327839 FUG327684:FUG327839 GEC327684:GEC327839 GNY327684:GNY327839 GXU327684:GXU327839 HHQ327684:HHQ327839 HRM327684:HRM327839 IBI327684:IBI327839 ILE327684:ILE327839 IVA327684:IVA327839 JEW327684:JEW327839 JOS327684:JOS327839 JYO327684:JYO327839 KIK327684:KIK327839 KSG327684:KSG327839 LCC327684:LCC327839 LLY327684:LLY327839 LVU327684:LVU327839 MFQ327684:MFQ327839 MPM327684:MPM327839 MZI327684:MZI327839 NJE327684:NJE327839 NTA327684:NTA327839 OCW327684:OCW327839 OMS327684:OMS327839 OWO327684:OWO327839 PGK327684:PGK327839 PQG327684:PQG327839 QAC327684:QAC327839 QJY327684:QJY327839 QTU327684:QTU327839 RDQ327684:RDQ327839 RNM327684:RNM327839 RXI327684:RXI327839 SHE327684:SHE327839 SRA327684:SRA327839 TAW327684:TAW327839 TKS327684:TKS327839 TUO327684:TUO327839 UEK327684:UEK327839 UOG327684:UOG327839 UYC327684:UYC327839 VHY327684:VHY327839 VRU327684:VRU327839 WBQ327684:WBQ327839 WLM327684:WLM327839 WVI327684:WVI327839 A393220:A393375 IW393220:IW393375 SS393220:SS393375 ACO393220:ACO393375 AMK393220:AMK393375 AWG393220:AWG393375 BGC393220:BGC393375 BPY393220:BPY393375 BZU393220:BZU393375 CJQ393220:CJQ393375 CTM393220:CTM393375 DDI393220:DDI393375 DNE393220:DNE393375 DXA393220:DXA393375 EGW393220:EGW393375 EQS393220:EQS393375 FAO393220:FAO393375 FKK393220:FKK393375 FUG393220:FUG393375 GEC393220:GEC393375 GNY393220:GNY393375 GXU393220:GXU393375 HHQ393220:HHQ393375 HRM393220:HRM393375 IBI393220:IBI393375 ILE393220:ILE393375 IVA393220:IVA393375 JEW393220:JEW393375 JOS393220:JOS393375 JYO393220:JYO393375 KIK393220:KIK393375 KSG393220:KSG393375 LCC393220:LCC393375 LLY393220:LLY393375 LVU393220:LVU393375 MFQ393220:MFQ393375 MPM393220:MPM393375 MZI393220:MZI393375 NJE393220:NJE393375 NTA393220:NTA393375 OCW393220:OCW393375 OMS393220:OMS393375 OWO393220:OWO393375 PGK393220:PGK393375 PQG393220:PQG393375 QAC393220:QAC393375 QJY393220:QJY393375 QTU393220:QTU393375 RDQ393220:RDQ393375 RNM393220:RNM393375 RXI393220:RXI393375 SHE393220:SHE393375 SRA393220:SRA393375 TAW393220:TAW393375 TKS393220:TKS393375 TUO393220:TUO393375 UEK393220:UEK393375 UOG393220:UOG393375 UYC393220:UYC393375 VHY393220:VHY393375 VRU393220:VRU393375 WBQ393220:WBQ393375 WLM393220:WLM393375 WVI393220:WVI393375 A458756:A458911 IW458756:IW458911 SS458756:SS458911 ACO458756:ACO458911 AMK458756:AMK458911 AWG458756:AWG458911 BGC458756:BGC458911 BPY458756:BPY458911 BZU458756:BZU458911 CJQ458756:CJQ458911 CTM458756:CTM458911 DDI458756:DDI458911 DNE458756:DNE458911 DXA458756:DXA458911 EGW458756:EGW458911 EQS458756:EQS458911 FAO458756:FAO458911 FKK458756:FKK458911 FUG458756:FUG458911 GEC458756:GEC458911 GNY458756:GNY458911 GXU458756:GXU458911 HHQ458756:HHQ458911 HRM458756:HRM458911 IBI458756:IBI458911 ILE458756:ILE458911 IVA458756:IVA458911 JEW458756:JEW458911 JOS458756:JOS458911 JYO458756:JYO458911 KIK458756:KIK458911 KSG458756:KSG458911 LCC458756:LCC458911 LLY458756:LLY458911 LVU458756:LVU458911 MFQ458756:MFQ458911 MPM458756:MPM458911 MZI458756:MZI458911 NJE458756:NJE458911 NTA458756:NTA458911 OCW458756:OCW458911 OMS458756:OMS458911 OWO458756:OWO458911 PGK458756:PGK458911 PQG458756:PQG458911 QAC458756:QAC458911 QJY458756:QJY458911 QTU458756:QTU458911 RDQ458756:RDQ458911 RNM458756:RNM458911 RXI458756:RXI458911 SHE458756:SHE458911 SRA458756:SRA458911 TAW458756:TAW458911 TKS458756:TKS458911 TUO458756:TUO458911 UEK458756:UEK458911 UOG458756:UOG458911 UYC458756:UYC458911 VHY458756:VHY458911 VRU458756:VRU458911 WBQ458756:WBQ458911 WLM458756:WLM458911 WVI458756:WVI458911 A524292:A524447 IW524292:IW524447 SS524292:SS524447 ACO524292:ACO524447 AMK524292:AMK524447 AWG524292:AWG524447 BGC524292:BGC524447 BPY524292:BPY524447 BZU524292:BZU524447 CJQ524292:CJQ524447 CTM524292:CTM524447 DDI524292:DDI524447 DNE524292:DNE524447 DXA524292:DXA524447 EGW524292:EGW524447 EQS524292:EQS524447 FAO524292:FAO524447 FKK524292:FKK524447 FUG524292:FUG524447 GEC524292:GEC524447 GNY524292:GNY524447 GXU524292:GXU524447 HHQ524292:HHQ524447 HRM524292:HRM524447 IBI524292:IBI524447 ILE524292:ILE524447 IVA524292:IVA524447 JEW524292:JEW524447 JOS524292:JOS524447 JYO524292:JYO524447 KIK524292:KIK524447 KSG524292:KSG524447 LCC524292:LCC524447 LLY524292:LLY524447 LVU524292:LVU524447 MFQ524292:MFQ524447 MPM524292:MPM524447 MZI524292:MZI524447 NJE524292:NJE524447 NTA524292:NTA524447 OCW524292:OCW524447 OMS524292:OMS524447 OWO524292:OWO524447 PGK524292:PGK524447 PQG524292:PQG524447 QAC524292:QAC524447 QJY524292:QJY524447 QTU524292:QTU524447 RDQ524292:RDQ524447 RNM524292:RNM524447 RXI524292:RXI524447 SHE524292:SHE524447 SRA524292:SRA524447 TAW524292:TAW524447 TKS524292:TKS524447 TUO524292:TUO524447 UEK524292:UEK524447 UOG524292:UOG524447 UYC524292:UYC524447 VHY524292:VHY524447 VRU524292:VRU524447 WBQ524292:WBQ524447 WLM524292:WLM524447 WVI524292:WVI524447 A589828:A589983 IW589828:IW589983 SS589828:SS589983 ACO589828:ACO589983 AMK589828:AMK589983 AWG589828:AWG589983 BGC589828:BGC589983 BPY589828:BPY589983 BZU589828:BZU589983 CJQ589828:CJQ589983 CTM589828:CTM589983 DDI589828:DDI589983 DNE589828:DNE589983 DXA589828:DXA589983 EGW589828:EGW589983 EQS589828:EQS589983 FAO589828:FAO589983 FKK589828:FKK589983 FUG589828:FUG589983 GEC589828:GEC589983 GNY589828:GNY589983 GXU589828:GXU589983 HHQ589828:HHQ589983 HRM589828:HRM589983 IBI589828:IBI589983 ILE589828:ILE589983 IVA589828:IVA589983 JEW589828:JEW589983 JOS589828:JOS589983 JYO589828:JYO589983 KIK589828:KIK589983 KSG589828:KSG589983 LCC589828:LCC589983 LLY589828:LLY589983 LVU589828:LVU589983 MFQ589828:MFQ589983 MPM589828:MPM589983 MZI589828:MZI589983 NJE589828:NJE589983 NTA589828:NTA589983 OCW589828:OCW589983 OMS589828:OMS589983 OWO589828:OWO589983 PGK589828:PGK589983 PQG589828:PQG589983 QAC589828:QAC589983 QJY589828:QJY589983 QTU589828:QTU589983 RDQ589828:RDQ589983 RNM589828:RNM589983 RXI589828:RXI589983 SHE589828:SHE589983 SRA589828:SRA589983 TAW589828:TAW589983 TKS589828:TKS589983 TUO589828:TUO589983 UEK589828:UEK589983 UOG589828:UOG589983 UYC589828:UYC589983 VHY589828:VHY589983 VRU589828:VRU589983 WBQ589828:WBQ589983 WLM589828:WLM589983 WVI589828:WVI589983 A655364:A655519 IW655364:IW655519 SS655364:SS655519 ACO655364:ACO655519 AMK655364:AMK655519 AWG655364:AWG655519 BGC655364:BGC655519 BPY655364:BPY655519 BZU655364:BZU655519 CJQ655364:CJQ655519 CTM655364:CTM655519 DDI655364:DDI655519 DNE655364:DNE655519 DXA655364:DXA655519 EGW655364:EGW655519 EQS655364:EQS655519 FAO655364:FAO655519 FKK655364:FKK655519 FUG655364:FUG655519 GEC655364:GEC655519 GNY655364:GNY655519 GXU655364:GXU655519 HHQ655364:HHQ655519 HRM655364:HRM655519 IBI655364:IBI655519 ILE655364:ILE655519 IVA655364:IVA655519 JEW655364:JEW655519 JOS655364:JOS655519 JYO655364:JYO655519 KIK655364:KIK655519 KSG655364:KSG655519 LCC655364:LCC655519 LLY655364:LLY655519 LVU655364:LVU655519 MFQ655364:MFQ655519 MPM655364:MPM655519 MZI655364:MZI655519 NJE655364:NJE655519 NTA655364:NTA655519 OCW655364:OCW655519 OMS655364:OMS655519 OWO655364:OWO655519 PGK655364:PGK655519 PQG655364:PQG655519 QAC655364:QAC655519 QJY655364:QJY655519 QTU655364:QTU655519 RDQ655364:RDQ655519 RNM655364:RNM655519 RXI655364:RXI655519 SHE655364:SHE655519 SRA655364:SRA655519 TAW655364:TAW655519 TKS655364:TKS655519 TUO655364:TUO655519 UEK655364:UEK655519 UOG655364:UOG655519 UYC655364:UYC655519 VHY655364:VHY655519 VRU655364:VRU655519 WBQ655364:WBQ655519 WLM655364:WLM655519 WVI655364:WVI655519 A720900:A721055 IW720900:IW721055 SS720900:SS721055 ACO720900:ACO721055 AMK720900:AMK721055 AWG720900:AWG721055 BGC720900:BGC721055 BPY720900:BPY721055 BZU720900:BZU721055 CJQ720900:CJQ721055 CTM720900:CTM721055 DDI720900:DDI721055 DNE720900:DNE721055 DXA720900:DXA721055 EGW720900:EGW721055 EQS720900:EQS721055 FAO720900:FAO721055 FKK720900:FKK721055 FUG720900:FUG721055 GEC720900:GEC721055 GNY720900:GNY721055 GXU720900:GXU721055 HHQ720900:HHQ721055 HRM720900:HRM721055 IBI720900:IBI721055 ILE720900:ILE721055 IVA720900:IVA721055 JEW720900:JEW721055 JOS720900:JOS721055 JYO720900:JYO721055 KIK720900:KIK721055 KSG720900:KSG721055 LCC720900:LCC721055 LLY720900:LLY721055 LVU720900:LVU721055 MFQ720900:MFQ721055 MPM720900:MPM721055 MZI720900:MZI721055 NJE720900:NJE721055 NTA720900:NTA721055 OCW720900:OCW721055 OMS720900:OMS721055 OWO720900:OWO721055 PGK720900:PGK721055 PQG720900:PQG721055 QAC720900:QAC721055 QJY720900:QJY721055 QTU720900:QTU721055 RDQ720900:RDQ721055 RNM720900:RNM721055 RXI720900:RXI721055 SHE720900:SHE721055 SRA720900:SRA721055 TAW720900:TAW721055 TKS720900:TKS721055 TUO720900:TUO721055 UEK720900:UEK721055 UOG720900:UOG721055 UYC720900:UYC721055 VHY720900:VHY721055 VRU720900:VRU721055 WBQ720900:WBQ721055 WLM720900:WLM721055 WVI720900:WVI721055 A786436:A786591 IW786436:IW786591 SS786436:SS786591 ACO786436:ACO786591 AMK786436:AMK786591 AWG786436:AWG786591 BGC786436:BGC786591 BPY786436:BPY786591 BZU786436:BZU786591 CJQ786436:CJQ786591 CTM786436:CTM786591 DDI786436:DDI786591 DNE786436:DNE786591 DXA786436:DXA786591 EGW786436:EGW786591 EQS786436:EQS786591 FAO786436:FAO786591 FKK786436:FKK786591 FUG786436:FUG786591 GEC786436:GEC786591 GNY786436:GNY786591 GXU786436:GXU786591 HHQ786436:HHQ786591 HRM786436:HRM786591 IBI786436:IBI786591 ILE786436:ILE786591 IVA786436:IVA786591 JEW786436:JEW786591 JOS786436:JOS786591 JYO786436:JYO786591 KIK786436:KIK786591 KSG786436:KSG786591 LCC786436:LCC786591 LLY786436:LLY786591 LVU786436:LVU786591 MFQ786436:MFQ786591 MPM786436:MPM786591 MZI786436:MZI786591 NJE786436:NJE786591 NTA786436:NTA786591 OCW786436:OCW786591 OMS786436:OMS786591 OWO786436:OWO786591 PGK786436:PGK786591 PQG786436:PQG786591 QAC786436:QAC786591 QJY786436:QJY786591 QTU786436:QTU786591 RDQ786436:RDQ786591 RNM786436:RNM786591 RXI786436:RXI786591 SHE786436:SHE786591 SRA786436:SRA786591 TAW786436:TAW786591 TKS786436:TKS786591 TUO786436:TUO786591 UEK786436:UEK786591 UOG786436:UOG786591 UYC786436:UYC786591 VHY786436:VHY786591 VRU786436:VRU786591 WBQ786436:WBQ786591 WLM786436:WLM786591 WVI786436:WVI786591 A851972:A852127 IW851972:IW852127 SS851972:SS852127 ACO851972:ACO852127 AMK851972:AMK852127 AWG851972:AWG852127 BGC851972:BGC852127 BPY851972:BPY852127 BZU851972:BZU852127 CJQ851972:CJQ852127 CTM851972:CTM852127 DDI851972:DDI852127 DNE851972:DNE852127 DXA851972:DXA852127 EGW851972:EGW852127 EQS851972:EQS852127 FAO851972:FAO852127 FKK851972:FKK852127 FUG851972:FUG852127 GEC851972:GEC852127 GNY851972:GNY852127 GXU851972:GXU852127 HHQ851972:HHQ852127 HRM851972:HRM852127 IBI851972:IBI852127 ILE851972:ILE852127 IVA851972:IVA852127 JEW851972:JEW852127 JOS851972:JOS852127 JYO851972:JYO852127 KIK851972:KIK852127 KSG851972:KSG852127 LCC851972:LCC852127 LLY851972:LLY852127 LVU851972:LVU852127 MFQ851972:MFQ852127 MPM851972:MPM852127 MZI851972:MZI852127 NJE851972:NJE852127 NTA851972:NTA852127 OCW851972:OCW852127 OMS851972:OMS852127 OWO851972:OWO852127 PGK851972:PGK852127 PQG851972:PQG852127 QAC851972:QAC852127 QJY851972:QJY852127 QTU851972:QTU852127 RDQ851972:RDQ852127 RNM851972:RNM852127 RXI851972:RXI852127 SHE851972:SHE852127 SRA851972:SRA852127 TAW851972:TAW852127 TKS851972:TKS852127 TUO851972:TUO852127 UEK851972:UEK852127 UOG851972:UOG852127 UYC851972:UYC852127 VHY851972:VHY852127 VRU851972:VRU852127 WBQ851972:WBQ852127 WLM851972:WLM852127 WVI851972:WVI852127 A917508:A917663 IW917508:IW917663 SS917508:SS917663 ACO917508:ACO917663 AMK917508:AMK917663 AWG917508:AWG917663 BGC917508:BGC917663 BPY917508:BPY917663 BZU917508:BZU917663 CJQ917508:CJQ917663 CTM917508:CTM917663 DDI917508:DDI917663 DNE917508:DNE917663 DXA917508:DXA917663 EGW917508:EGW917663 EQS917508:EQS917663 FAO917508:FAO917663 FKK917508:FKK917663 FUG917508:FUG917663 GEC917508:GEC917663 GNY917508:GNY917663 GXU917508:GXU917663 HHQ917508:HHQ917663 HRM917508:HRM917663 IBI917508:IBI917663 ILE917508:ILE917663 IVA917508:IVA917663 JEW917508:JEW917663 JOS917508:JOS917663 JYO917508:JYO917663 KIK917508:KIK917663 KSG917508:KSG917663 LCC917508:LCC917663 LLY917508:LLY917663 LVU917508:LVU917663 MFQ917508:MFQ917663 MPM917508:MPM917663 MZI917508:MZI917663 NJE917508:NJE917663 NTA917508:NTA917663 OCW917508:OCW917663 OMS917508:OMS917663 OWO917508:OWO917663 PGK917508:PGK917663 PQG917508:PQG917663 QAC917508:QAC917663 QJY917508:QJY917663 QTU917508:QTU917663 RDQ917508:RDQ917663 RNM917508:RNM917663 RXI917508:RXI917663 SHE917508:SHE917663 SRA917508:SRA917663 TAW917508:TAW917663 TKS917508:TKS917663 TUO917508:TUO917663 UEK917508:UEK917663 UOG917508:UOG917663 UYC917508:UYC917663 VHY917508:VHY917663 VRU917508:VRU917663 WBQ917508:WBQ917663 WLM917508:WLM917663 WVI917508:WVI917663 A983044:A983199 IW983044:IW983199 SS983044:SS983199 ACO983044:ACO983199 AMK983044:AMK983199 AWG983044:AWG983199 BGC983044:BGC983199 BPY983044:BPY983199 BZU983044:BZU983199 CJQ983044:CJQ983199 CTM983044:CTM983199 DDI983044:DDI983199 DNE983044:DNE983199 DXA983044:DXA983199 EGW983044:EGW983199 EQS983044:EQS983199 FAO983044:FAO983199 FKK983044:FKK983199 FUG983044:FUG983199 GEC983044:GEC983199 GNY983044:GNY983199 GXU983044:GXU983199 HHQ983044:HHQ983199 HRM983044:HRM983199 IBI983044:IBI983199 ILE983044:ILE983199 IVA983044:IVA983199 JEW983044:JEW983199 JOS983044:JOS983199 JYO983044:JYO983199 KIK983044:KIK983199 KSG983044:KSG983199 LCC983044:LCC983199 LLY983044:LLY983199 LVU983044:LVU983199 MFQ983044:MFQ983199 MPM983044:MPM983199 MZI983044:MZI983199 NJE983044:NJE983199 NTA983044:NTA983199 OCW983044:OCW983199 OMS983044:OMS983199 OWO983044:OWO983199 PGK983044:PGK983199 PQG983044:PQG983199 QAC983044:QAC983199 QJY983044:QJY983199 QTU983044:QTU983199 RDQ983044:RDQ983199 RNM983044:RNM983199 RXI983044:RXI983199 SHE983044:SHE983199 SRA983044:SRA983199 TAW983044:TAW983199 TKS983044:TKS983199 TUO983044:TUO983199 UEK983044:UEK983199 UOG983044:UOG983199 UYC983044:UYC983199 VHY983044:VHY983199 VRU983044:VRU983199 WBQ983044:WBQ983199 WLM983044:WLM983199 WVI983044:WVI983199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H158:H159 JD158:JD159 SZ158:SZ159 ACV158:ACV159 AMR158:AMR159 AWN158:AWN159 BGJ158:BGJ159 BQF158:BQF159 CAB158:CAB159 CJX158:CJX159 CTT158:CTT159 DDP158:DDP159 DNL158:DNL159 DXH158:DXH159 EHD158:EHD159 EQZ158:EQZ159 FAV158:FAV159 FKR158:FKR159 FUN158:FUN159 GEJ158:GEJ159 GOF158:GOF159 GYB158:GYB159 HHX158:HHX159 HRT158:HRT159 IBP158:IBP159 ILL158:ILL159 IVH158:IVH159 JFD158:JFD159 JOZ158:JOZ159 JYV158:JYV159 KIR158:KIR159 KSN158:KSN159 LCJ158:LCJ159 LMF158:LMF159 LWB158:LWB159 MFX158:MFX159 MPT158:MPT159 MZP158:MZP159 NJL158:NJL159 NTH158:NTH159 ODD158:ODD159 OMZ158:OMZ159 OWV158:OWV159 PGR158:PGR159 PQN158:PQN159 QAJ158:QAJ159 QKF158:QKF159 QUB158:QUB159 RDX158:RDX159 RNT158:RNT159 RXP158:RXP159 SHL158:SHL159 SRH158:SRH159 TBD158:TBD159 TKZ158:TKZ159 TUV158:TUV159 UER158:UER159 UON158:UON159 UYJ158:UYJ159 VIF158:VIF159 VSB158:VSB159 WBX158:WBX159 WLT158:WLT159 WVP158:WVP159 H65694:H65695 JD65694:JD65695 SZ65694:SZ65695 ACV65694:ACV65695 AMR65694:AMR65695 AWN65694:AWN65695 BGJ65694:BGJ65695 BQF65694:BQF65695 CAB65694:CAB65695 CJX65694:CJX65695 CTT65694:CTT65695 DDP65694:DDP65695 DNL65694:DNL65695 DXH65694:DXH65695 EHD65694:EHD65695 EQZ65694:EQZ65695 FAV65694:FAV65695 FKR65694:FKR65695 FUN65694:FUN65695 GEJ65694:GEJ65695 GOF65694:GOF65695 GYB65694:GYB65695 HHX65694:HHX65695 HRT65694:HRT65695 IBP65694:IBP65695 ILL65694:ILL65695 IVH65694:IVH65695 JFD65694:JFD65695 JOZ65694:JOZ65695 JYV65694:JYV65695 KIR65694:KIR65695 KSN65694:KSN65695 LCJ65694:LCJ65695 LMF65694:LMF65695 LWB65694:LWB65695 MFX65694:MFX65695 MPT65694:MPT65695 MZP65694:MZP65695 NJL65694:NJL65695 NTH65694:NTH65695 ODD65694:ODD65695 OMZ65694:OMZ65695 OWV65694:OWV65695 PGR65694:PGR65695 PQN65694:PQN65695 QAJ65694:QAJ65695 QKF65694:QKF65695 QUB65694:QUB65695 RDX65694:RDX65695 RNT65694:RNT65695 RXP65694:RXP65695 SHL65694:SHL65695 SRH65694:SRH65695 TBD65694:TBD65695 TKZ65694:TKZ65695 TUV65694:TUV65695 UER65694:UER65695 UON65694:UON65695 UYJ65694:UYJ65695 VIF65694:VIF65695 VSB65694:VSB65695 WBX65694:WBX65695 WLT65694:WLT65695 WVP65694:WVP65695 H131230:H131231 JD131230:JD131231 SZ131230:SZ131231 ACV131230:ACV131231 AMR131230:AMR131231 AWN131230:AWN131231 BGJ131230:BGJ131231 BQF131230:BQF131231 CAB131230:CAB131231 CJX131230:CJX131231 CTT131230:CTT131231 DDP131230:DDP131231 DNL131230:DNL131231 DXH131230:DXH131231 EHD131230:EHD131231 EQZ131230:EQZ131231 FAV131230:FAV131231 FKR131230:FKR131231 FUN131230:FUN131231 GEJ131230:GEJ131231 GOF131230:GOF131231 GYB131230:GYB131231 HHX131230:HHX131231 HRT131230:HRT131231 IBP131230:IBP131231 ILL131230:ILL131231 IVH131230:IVH131231 JFD131230:JFD131231 JOZ131230:JOZ131231 JYV131230:JYV131231 KIR131230:KIR131231 KSN131230:KSN131231 LCJ131230:LCJ131231 LMF131230:LMF131231 LWB131230:LWB131231 MFX131230:MFX131231 MPT131230:MPT131231 MZP131230:MZP131231 NJL131230:NJL131231 NTH131230:NTH131231 ODD131230:ODD131231 OMZ131230:OMZ131231 OWV131230:OWV131231 PGR131230:PGR131231 PQN131230:PQN131231 QAJ131230:QAJ131231 QKF131230:QKF131231 QUB131230:QUB131231 RDX131230:RDX131231 RNT131230:RNT131231 RXP131230:RXP131231 SHL131230:SHL131231 SRH131230:SRH131231 TBD131230:TBD131231 TKZ131230:TKZ131231 TUV131230:TUV131231 UER131230:UER131231 UON131230:UON131231 UYJ131230:UYJ131231 VIF131230:VIF131231 VSB131230:VSB131231 WBX131230:WBX131231 WLT131230:WLT131231 WVP131230:WVP131231 H196766:H196767 JD196766:JD196767 SZ196766:SZ196767 ACV196766:ACV196767 AMR196766:AMR196767 AWN196766:AWN196767 BGJ196766:BGJ196767 BQF196766:BQF196767 CAB196766:CAB196767 CJX196766:CJX196767 CTT196766:CTT196767 DDP196766:DDP196767 DNL196766:DNL196767 DXH196766:DXH196767 EHD196766:EHD196767 EQZ196766:EQZ196767 FAV196766:FAV196767 FKR196766:FKR196767 FUN196766:FUN196767 GEJ196766:GEJ196767 GOF196766:GOF196767 GYB196766:GYB196767 HHX196766:HHX196767 HRT196766:HRT196767 IBP196766:IBP196767 ILL196766:ILL196767 IVH196766:IVH196767 JFD196766:JFD196767 JOZ196766:JOZ196767 JYV196766:JYV196767 KIR196766:KIR196767 KSN196766:KSN196767 LCJ196766:LCJ196767 LMF196766:LMF196767 LWB196766:LWB196767 MFX196766:MFX196767 MPT196766:MPT196767 MZP196766:MZP196767 NJL196766:NJL196767 NTH196766:NTH196767 ODD196766:ODD196767 OMZ196766:OMZ196767 OWV196766:OWV196767 PGR196766:PGR196767 PQN196766:PQN196767 QAJ196766:QAJ196767 QKF196766:QKF196767 QUB196766:QUB196767 RDX196766:RDX196767 RNT196766:RNT196767 RXP196766:RXP196767 SHL196766:SHL196767 SRH196766:SRH196767 TBD196766:TBD196767 TKZ196766:TKZ196767 TUV196766:TUV196767 UER196766:UER196767 UON196766:UON196767 UYJ196766:UYJ196767 VIF196766:VIF196767 VSB196766:VSB196767 WBX196766:WBX196767 WLT196766:WLT196767 WVP196766:WVP196767 H262302:H262303 JD262302:JD262303 SZ262302:SZ262303 ACV262302:ACV262303 AMR262302:AMR262303 AWN262302:AWN262303 BGJ262302:BGJ262303 BQF262302:BQF262303 CAB262302:CAB262303 CJX262302:CJX262303 CTT262302:CTT262303 DDP262302:DDP262303 DNL262302:DNL262303 DXH262302:DXH262303 EHD262302:EHD262303 EQZ262302:EQZ262303 FAV262302:FAV262303 FKR262302:FKR262303 FUN262302:FUN262303 GEJ262302:GEJ262303 GOF262302:GOF262303 GYB262302:GYB262303 HHX262302:HHX262303 HRT262302:HRT262303 IBP262302:IBP262303 ILL262302:ILL262303 IVH262302:IVH262303 JFD262302:JFD262303 JOZ262302:JOZ262303 JYV262302:JYV262303 KIR262302:KIR262303 KSN262302:KSN262303 LCJ262302:LCJ262303 LMF262302:LMF262303 LWB262302:LWB262303 MFX262302:MFX262303 MPT262302:MPT262303 MZP262302:MZP262303 NJL262302:NJL262303 NTH262302:NTH262303 ODD262302:ODD262303 OMZ262302:OMZ262303 OWV262302:OWV262303 PGR262302:PGR262303 PQN262302:PQN262303 QAJ262302:QAJ262303 QKF262302:QKF262303 QUB262302:QUB262303 RDX262302:RDX262303 RNT262302:RNT262303 RXP262302:RXP262303 SHL262302:SHL262303 SRH262302:SRH262303 TBD262302:TBD262303 TKZ262302:TKZ262303 TUV262302:TUV262303 UER262302:UER262303 UON262302:UON262303 UYJ262302:UYJ262303 VIF262302:VIF262303 VSB262302:VSB262303 WBX262302:WBX262303 WLT262302:WLT262303 WVP262302:WVP262303 H327838:H327839 JD327838:JD327839 SZ327838:SZ327839 ACV327838:ACV327839 AMR327838:AMR327839 AWN327838:AWN327839 BGJ327838:BGJ327839 BQF327838:BQF327839 CAB327838:CAB327839 CJX327838:CJX327839 CTT327838:CTT327839 DDP327838:DDP327839 DNL327838:DNL327839 DXH327838:DXH327839 EHD327838:EHD327839 EQZ327838:EQZ327839 FAV327838:FAV327839 FKR327838:FKR327839 FUN327838:FUN327839 GEJ327838:GEJ327839 GOF327838:GOF327839 GYB327838:GYB327839 HHX327838:HHX327839 HRT327838:HRT327839 IBP327838:IBP327839 ILL327838:ILL327839 IVH327838:IVH327839 JFD327838:JFD327839 JOZ327838:JOZ327839 JYV327838:JYV327839 KIR327838:KIR327839 KSN327838:KSN327839 LCJ327838:LCJ327839 LMF327838:LMF327839 LWB327838:LWB327839 MFX327838:MFX327839 MPT327838:MPT327839 MZP327838:MZP327839 NJL327838:NJL327839 NTH327838:NTH327839 ODD327838:ODD327839 OMZ327838:OMZ327839 OWV327838:OWV327839 PGR327838:PGR327839 PQN327838:PQN327839 QAJ327838:QAJ327839 QKF327838:QKF327839 QUB327838:QUB327839 RDX327838:RDX327839 RNT327838:RNT327839 RXP327838:RXP327839 SHL327838:SHL327839 SRH327838:SRH327839 TBD327838:TBD327839 TKZ327838:TKZ327839 TUV327838:TUV327839 UER327838:UER327839 UON327838:UON327839 UYJ327838:UYJ327839 VIF327838:VIF327839 VSB327838:VSB327839 WBX327838:WBX327839 WLT327838:WLT327839 WVP327838:WVP327839 H393374:H393375 JD393374:JD393375 SZ393374:SZ393375 ACV393374:ACV393375 AMR393374:AMR393375 AWN393374:AWN393375 BGJ393374:BGJ393375 BQF393374:BQF393375 CAB393374:CAB393375 CJX393374:CJX393375 CTT393374:CTT393375 DDP393374:DDP393375 DNL393374:DNL393375 DXH393374:DXH393375 EHD393374:EHD393375 EQZ393374:EQZ393375 FAV393374:FAV393375 FKR393374:FKR393375 FUN393374:FUN393375 GEJ393374:GEJ393375 GOF393374:GOF393375 GYB393374:GYB393375 HHX393374:HHX393375 HRT393374:HRT393375 IBP393374:IBP393375 ILL393374:ILL393375 IVH393374:IVH393375 JFD393374:JFD393375 JOZ393374:JOZ393375 JYV393374:JYV393375 KIR393374:KIR393375 KSN393374:KSN393375 LCJ393374:LCJ393375 LMF393374:LMF393375 LWB393374:LWB393375 MFX393374:MFX393375 MPT393374:MPT393375 MZP393374:MZP393375 NJL393374:NJL393375 NTH393374:NTH393375 ODD393374:ODD393375 OMZ393374:OMZ393375 OWV393374:OWV393375 PGR393374:PGR393375 PQN393374:PQN393375 QAJ393374:QAJ393375 QKF393374:QKF393375 QUB393374:QUB393375 RDX393374:RDX393375 RNT393374:RNT393375 RXP393374:RXP393375 SHL393374:SHL393375 SRH393374:SRH393375 TBD393374:TBD393375 TKZ393374:TKZ393375 TUV393374:TUV393375 UER393374:UER393375 UON393374:UON393375 UYJ393374:UYJ393375 VIF393374:VIF393375 VSB393374:VSB393375 WBX393374:WBX393375 WLT393374:WLT393375 WVP393374:WVP393375 H458910:H458911 JD458910:JD458911 SZ458910:SZ458911 ACV458910:ACV458911 AMR458910:AMR458911 AWN458910:AWN458911 BGJ458910:BGJ458911 BQF458910:BQF458911 CAB458910:CAB458911 CJX458910:CJX458911 CTT458910:CTT458911 DDP458910:DDP458911 DNL458910:DNL458911 DXH458910:DXH458911 EHD458910:EHD458911 EQZ458910:EQZ458911 FAV458910:FAV458911 FKR458910:FKR458911 FUN458910:FUN458911 GEJ458910:GEJ458911 GOF458910:GOF458911 GYB458910:GYB458911 HHX458910:HHX458911 HRT458910:HRT458911 IBP458910:IBP458911 ILL458910:ILL458911 IVH458910:IVH458911 JFD458910:JFD458911 JOZ458910:JOZ458911 JYV458910:JYV458911 KIR458910:KIR458911 KSN458910:KSN458911 LCJ458910:LCJ458911 LMF458910:LMF458911 LWB458910:LWB458911 MFX458910:MFX458911 MPT458910:MPT458911 MZP458910:MZP458911 NJL458910:NJL458911 NTH458910:NTH458911 ODD458910:ODD458911 OMZ458910:OMZ458911 OWV458910:OWV458911 PGR458910:PGR458911 PQN458910:PQN458911 QAJ458910:QAJ458911 QKF458910:QKF458911 QUB458910:QUB458911 RDX458910:RDX458911 RNT458910:RNT458911 RXP458910:RXP458911 SHL458910:SHL458911 SRH458910:SRH458911 TBD458910:TBD458911 TKZ458910:TKZ458911 TUV458910:TUV458911 UER458910:UER458911 UON458910:UON458911 UYJ458910:UYJ458911 VIF458910:VIF458911 VSB458910:VSB458911 WBX458910:WBX458911 WLT458910:WLT458911 WVP458910:WVP458911 H524446:H524447 JD524446:JD524447 SZ524446:SZ524447 ACV524446:ACV524447 AMR524446:AMR524447 AWN524446:AWN524447 BGJ524446:BGJ524447 BQF524446:BQF524447 CAB524446:CAB524447 CJX524446:CJX524447 CTT524446:CTT524447 DDP524446:DDP524447 DNL524446:DNL524447 DXH524446:DXH524447 EHD524446:EHD524447 EQZ524446:EQZ524447 FAV524446:FAV524447 FKR524446:FKR524447 FUN524446:FUN524447 GEJ524446:GEJ524447 GOF524446:GOF524447 GYB524446:GYB524447 HHX524446:HHX524447 HRT524446:HRT524447 IBP524446:IBP524447 ILL524446:ILL524447 IVH524446:IVH524447 JFD524446:JFD524447 JOZ524446:JOZ524447 JYV524446:JYV524447 KIR524446:KIR524447 KSN524446:KSN524447 LCJ524446:LCJ524447 LMF524446:LMF524447 LWB524446:LWB524447 MFX524446:MFX524447 MPT524446:MPT524447 MZP524446:MZP524447 NJL524446:NJL524447 NTH524446:NTH524447 ODD524446:ODD524447 OMZ524446:OMZ524447 OWV524446:OWV524447 PGR524446:PGR524447 PQN524446:PQN524447 QAJ524446:QAJ524447 QKF524446:QKF524447 QUB524446:QUB524447 RDX524446:RDX524447 RNT524446:RNT524447 RXP524446:RXP524447 SHL524446:SHL524447 SRH524446:SRH524447 TBD524446:TBD524447 TKZ524446:TKZ524447 TUV524446:TUV524447 UER524446:UER524447 UON524446:UON524447 UYJ524446:UYJ524447 VIF524446:VIF524447 VSB524446:VSB524447 WBX524446:WBX524447 WLT524446:WLT524447 WVP524446:WVP524447 H589982:H589983 JD589982:JD589983 SZ589982:SZ589983 ACV589982:ACV589983 AMR589982:AMR589983 AWN589982:AWN589983 BGJ589982:BGJ589983 BQF589982:BQF589983 CAB589982:CAB589983 CJX589982:CJX589983 CTT589982:CTT589983 DDP589982:DDP589983 DNL589982:DNL589983 DXH589982:DXH589983 EHD589982:EHD589983 EQZ589982:EQZ589983 FAV589982:FAV589983 FKR589982:FKR589983 FUN589982:FUN589983 GEJ589982:GEJ589983 GOF589982:GOF589983 GYB589982:GYB589983 HHX589982:HHX589983 HRT589982:HRT589983 IBP589982:IBP589983 ILL589982:ILL589983 IVH589982:IVH589983 JFD589982:JFD589983 JOZ589982:JOZ589983 JYV589982:JYV589983 KIR589982:KIR589983 KSN589982:KSN589983 LCJ589982:LCJ589983 LMF589982:LMF589983 LWB589982:LWB589983 MFX589982:MFX589983 MPT589982:MPT589983 MZP589982:MZP589983 NJL589982:NJL589983 NTH589982:NTH589983 ODD589982:ODD589983 OMZ589982:OMZ589983 OWV589982:OWV589983 PGR589982:PGR589983 PQN589982:PQN589983 QAJ589982:QAJ589983 QKF589982:QKF589983 QUB589982:QUB589983 RDX589982:RDX589983 RNT589982:RNT589983 RXP589982:RXP589983 SHL589982:SHL589983 SRH589982:SRH589983 TBD589982:TBD589983 TKZ589982:TKZ589983 TUV589982:TUV589983 UER589982:UER589983 UON589982:UON589983 UYJ589982:UYJ589983 VIF589982:VIF589983 VSB589982:VSB589983 WBX589982:WBX589983 WLT589982:WLT589983 WVP589982:WVP589983 H655518:H655519 JD655518:JD655519 SZ655518:SZ655519 ACV655518:ACV655519 AMR655518:AMR655519 AWN655518:AWN655519 BGJ655518:BGJ655519 BQF655518:BQF655519 CAB655518:CAB655519 CJX655518:CJX655519 CTT655518:CTT655519 DDP655518:DDP655519 DNL655518:DNL655519 DXH655518:DXH655519 EHD655518:EHD655519 EQZ655518:EQZ655519 FAV655518:FAV655519 FKR655518:FKR655519 FUN655518:FUN655519 GEJ655518:GEJ655519 GOF655518:GOF655519 GYB655518:GYB655519 HHX655518:HHX655519 HRT655518:HRT655519 IBP655518:IBP655519 ILL655518:ILL655519 IVH655518:IVH655519 JFD655518:JFD655519 JOZ655518:JOZ655519 JYV655518:JYV655519 KIR655518:KIR655519 KSN655518:KSN655519 LCJ655518:LCJ655519 LMF655518:LMF655519 LWB655518:LWB655519 MFX655518:MFX655519 MPT655518:MPT655519 MZP655518:MZP655519 NJL655518:NJL655519 NTH655518:NTH655519 ODD655518:ODD655519 OMZ655518:OMZ655519 OWV655518:OWV655519 PGR655518:PGR655519 PQN655518:PQN655519 QAJ655518:QAJ655519 QKF655518:QKF655519 QUB655518:QUB655519 RDX655518:RDX655519 RNT655518:RNT655519 RXP655518:RXP655519 SHL655518:SHL655519 SRH655518:SRH655519 TBD655518:TBD655519 TKZ655518:TKZ655519 TUV655518:TUV655519 UER655518:UER655519 UON655518:UON655519 UYJ655518:UYJ655519 VIF655518:VIF655519 VSB655518:VSB655519 WBX655518:WBX655519 WLT655518:WLT655519 WVP655518:WVP655519 H721054:H721055 JD721054:JD721055 SZ721054:SZ721055 ACV721054:ACV721055 AMR721054:AMR721055 AWN721054:AWN721055 BGJ721054:BGJ721055 BQF721054:BQF721055 CAB721054:CAB721055 CJX721054:CJX721055 CTT721054:CTT721055 DDP721054:DDP721055 DNL721054:DNL721055 DXH721054:DXH721055 EHD721054:EHD721055 EQZ721054:EQZ721055 FAV721054:FAV721055 FKR721054:FKR721055 FUN721054:FUN721055 GEJ721054:GEJ721055 GOF721054:GOF721055 GYB721054:GYB721055 HHX721054:HHX721055 HRT721054:HRT721055 IBP721054:IBP721055 ILL721054:ILL721055 IVH721054:IVH721055 JFD721054:JFD721055 JOZ721054:JOZ721055 JYV721054:JYV721055 KIR721054:KIR721055 KSN721054:KSN721055 LCJ721054:LCJ721055 LMF721054:LMF721055 LWB721054:LWB721055 MFX721054:MFX721055 MPT721054:MPT721055 MZP721054:MZP721055 NJL721054:NJL721055 NTH721054:NTH721055 ODD721054:ODD721055 OMZ721054:OMZ721055 OWV721054:OWV721055 PGR721054:PGR721055 PQN721054:PQN721055 QAJ721054:QAJ721055 QKF721054:QKF721055 QUB721054:QUB721055 RDX721054:RDX721055 RNT721054:RNT721055 RXP721054:RXP721055 SHL721054:SHL721055 SRH721054:SRH721055 TBD721054:TBD721055 TKZ721054:TKZ721055 TUV721054:TUV721055 UER721054:UER721055 UON721054:UON721055 UYJ721054:UYJ721055 VIF721054:VIF721055 VSB721054:VSB721055 WBX721054:WBX721055 WLT721054:WLT721055 WVP721054:WVP721055 H786590:H786591 JD786590:JD786591 SZ786590:SZ786591 ACV786590:ACV786591 AMR786590:AMR786591 AWN786590:AWN786591 BGJ786590:BGJ786591 BQF786590:BQF786591 CAB786590:CAB786591 CJX786590:CJX786591 CTT786590:CTT786591 DDP786590:DDP786591 DNL786590:DNL786591 DXH786590:DXH786591 EHD786590:EHD786591 EQZ786590:EQZ786591 FAV786590:FAV786591 FKR786590:FKR786591 FUN786590:FUN786591 GEJ786590:GEJ786591 GOF786590:GOF786591 GYB786590:GYB786591 HHX786590:HHX786591 HRT786590:HRT786591 IBP786590:IBP786591 ILL786590:ILL786591 IVH786590:IVH786591 JFD786590:JFD786591 JOZ786590:JOZ786591 JYV786590:JYV786591 KIR786590:KIR786591 KSN786590:KSN786591 LCJ786590:LCJ786591 LMF786590:LMF786591 LWB786590:LWB786591 MFX786590:MFX786591 MPT786590:MPT786591 MZP786590:MZP786591 NJL786590:NJL786591 NTH786590:NTH786591 ODD786590:ODD786591 OMZ786590:OMZ786591 OWV786590:OWV786591 PGR786590:PGR786591 PQN786590:PQN786591 QAJ786590:QAJ786591 QKF786590:QKF786591 QUB786590:QUB786591 RDX786590:RDX786591 RNT786590:RNT786591 RXP786590:RXP786591 SHL786590:SHL786591 SRH786590:SRH786591 TBD786590:TBD786591 TKZ786590:TKZ786591 TUV786590:TUV786591 UER786590:UER786591 UON786590:UON786591 UYJ786590:UYJ786591 VIF786590:VIF786591 VSB786590:VSB786591 WBX786590:WBX786591 WLT786590:WLT786591 WVP786590:WVP786591 H852126:H852127 JD852126:JD852127 SZ852126:SZ852127 ACV852126:ACV852127 AMR852126:AMR852127 AWN852126:AWN852127 BGJ852126:BGJ852127 BQF852126:BQF852127 CAB852126:CAB852127 CJX852126:CJX852127 CTT852126:CTT852127 DDP852126:DDP852127 DNL852126:DNL852127 DXH852126:DXH852127 EHD852126:EHD852127 EQZ852126:EQZ852127 FAV852126:FAV852127 FKR852126:FKR852127 FUN852126:FUN852127 GEJ852126:GEJ852127 GOF852126:GOF852127 GYB852126:GYB852127 HHX852126:HHX852127 HRT852126:HRT852127 IBP852126:IBP852127 ILL852126:ILL852127 IVH852126:IVH852127 JFD852126:JFD852127 JOZ852126:JOZ852127 JYV852126:JYV852127 KIR852126:KIR852127 KSN852126:KSN852127 LCJ852126:LCJ852127 LMF852126:LMF852127 LWB852126:LWB852127 MFX852126:MFX852127 MPT852126:MPT852127 MZP852126:MZP852127 NJL852126:NJL852127 NTH852126:NTH852127 ODD852126:ODD852127 OMZ852126:OMZ852127 OWV852126:OWV852127 PGR852126:PGR852127 PQN852126:PQN852127 QAJ852126:QAJ852127 QKF852126:QKF852127 QUB852126:QUB852127 RDX852126:RDX852127 RNT852126:RNT852127 RXP852126:RXP852127 SHL852126:SHL852127 SRH852126:SRH852127 TBD852126:TBD852127 TKZ852126:TKZ852127 TUV852126:TUV852127 UER852126:UER852127 UON852126:UON852127 UYJ852126:UYJ852127 VIF852126:VIF852127 VSB852126:VSB852127 WBX852126:WBX852127 WLT852126:WLT852127 WVP852126:WVP852127 H917662:H917663 JD917662:JD917663 SZ917662:SZ917663 ACV917662:ACV917663 AMR917662:AMR917663 AWN917662:AWN917663 BGJ917662:BGJ917663 BQF917662:BQF917663 CAB917662:CAB917663 CJX917662:CJX917663 CTT917662:CTT917663 DDP917662:DDP917663 DNL917662:DNL917663 DXH917662:DXH917663 EHD917662:EHD917663 EQZ917662:EQZ917663 FAV917662:FAV917663 FKR917662:FKR917663 FUN917662:FUN917663 GEJ917662:GEJ917663 GOF917662:GOF917663 GYB917662:GYB917663 HHX917662:HHX917663 HRT917662:HRT917663 IBP917662:IBP917663 ILL917662:ILL917663 IVH917662:IVH917663 JFD917662:JFD917663 JOZ917662:JOZ917663 JYV917662:JYV917663 KIR917662:KIR917663 KSN917662:KSN917663 LCJ917662:LCJ917663 LMF917662:LMF917663 LWB917662:LWB917663 MFX917662:MFX917663 MPT917662:MPT917663 MZP917662:MZP917663 NJL917662:NJL917663 NTH917662:NTH917663 ODD917662:ODD917663 OMZ917662:OMZ917663 OWV917662:OWV917663 PGR917662:PGR917663 PQN917662:PQN917663 QAJ917662:QAJ917663 QKF917662:QKF917663 QUB917662:QUB917663 RDX917662:RDX917663 RNT917662:RNT917663 RXP917662:RXP917663 SHL917662:SHL917663 SRH917662:SRH917663 TBD917662:TBD917663 TKZ917662:TKZ917663 TUV917662:TUV917663 UER917662:UER917663 UON917662:UON917663 UYJ917662:UYJ917663 VIF917662:VIF917663 VSB917662:VSB917663 WBX917662:WBX917663 WLT917662:WLT917663 WVP917662:WVP917663 H983198:H983199 JD983198:JD983199 SZ983198:SZ983199 ACV983198:ACV983199 AMR983198:AMR983199 AWN983198:AWN983199 BGJ983198:BGJ983199 BQF983198:BQF983199 CAB983198:CAB983199 CJX983198:CJX983199 CTT983198:CTT983199 DDP983198:DDP983199 DNL983198:DNL983199 DXH983198:DXH983199 EHD983198:EHD983199 EQZ983198:EQZ983199 FAV983198:FAV983199 FKR983198:FKR983199 FUN983198:FUN983199 GEJ983198:GEJ983199 GOF983198:GOF983199 GYB983198:GYB983199 HHX983198:HHX983199 HRT983198:HRT983199 IBP983198:IBP983199 ILL983198:ILL983199 IVH983198:IVH983199 JFD983198:JFD983199 JOZ983198:JOZ983199 JYV983198:JYV983199 KIR983198:KIR983199 KSN983198:KSN983199 LCJ983198:LCJ983199 LMF983198:LMF983199 LWB983198:LWB983199 MFX983198:MFX983199 MPT983198:MPT983199 MZP983198:MZP983199 NJL983198:NJL983199 NTH983198:NTH983199 ODD983198:ODD983199 OMZ983198:OMZ983199 OWV983198:OWV983199 PGR983198:PGR983199 PQN983198:PQN983199 QAJ983198:QAJ983199 QKF983198:QKF983199 QUB983198:QUB983199 RDX983198:RDX983199 RNT983198:RNT983199 RXP983198:RXP983199 SHL983198:SHL983199 SRH983198:SRH983199 TBD983198:TBD983199 TKZ983198:TKZ983199 TUV983198:TUV983199 UER983198:UER983199 UON983198:UON983199 UYJ983198:UYJ983199 VIF983198:VIF983199 VSB983198:VSB983199 WBX983198:WBX983199 WLT983198:WLT983199 WVP983198:WVP983199 C4:D159 IY4:IZ159 SU4:SV159 ACQ4:ACR159 AMM4:AMN159 AWI4:AWJ159 BGE4:BGF159 BQA4:BQB159 BZW4:BZX159 CJS4:CJT159 CTO4:CTP159 DDK4:DDL159 DNG4:DNH159 DXC4:DXD159 EGY4:EGZ159 EQU4:EQV159 FAQ4:FAR159 FKM4:FKN159 FUI4:FUJ159 GEE4:GEF159 GOA4:GOB159 GXW4:GXX159 HHS4:HHT159 HRO4:HRP159 IBK4:IBL159 ILG4:ILH159 IVC4:IVD159 JEY4:JEZ159 JOU4:JOV159 JYQ4:JYR159 KIM4:KIN159 KSI4:KSJ159 LCE4:LCF159 LMA4:LMB159 LVW4:LVX159 MFS4:MFT159 MPO4:MPP159 MZK4:MZL159 NJG4:NJH159 NTC4:NTD159 OCY4:OCZ159 OMU4:OMV159 OWQ4:OWR159 PGM4:PGN159 PQI4:PQJ159 QAE4:QAF159 QKA4:QKB159 QTW4:QTX159 RDS4:RDT159 RNO4:RNP159 RXK4:RXL159 SHG4:SHH159 SRC4:SRD159 TAY4:TAZ159 TKU4:TKV159 TUQ4:TUR159 UEM4:UEN159 UOI4:UOJ159 UYE4:UYF159 VIA4:VIB159 VRW4:VRX159 WBS4:WBT159 WLO4:WLP159 WVK4:WVL159 C65540:D65695 IY65540:IZ65695 SU65540:SV65695 ACQ65540:ACR65695 AMM65540:AMN65695 AWI65540:AWJ65695 BGE65540:BGF65695 BQA65540:BQB65695 BZW65540:BZX65695 CJS65540:CJT65695 CTO65540:CTP65695 DDK65540:DDL65695 DNG65540:DNH65695 DXC65540:DXD65695 EGY65540:EGZ65695 EQU65540:EQV65695 FAQ65540:FAR65695 FKM65540:FKN65695 FUI65540:FUJ65695 GEE65540:GEF65695 GOA65540:GOB65695 GXW65540:GXX65695 HHS65540:HHT65695 HRO65540:HRP65695 IBK65540:IBL65695 ILG65540:ILH65695 IVC65540:IVD65695 JEY65540:JEZ65695 JOU65540:JOV65695 JYQ65540:JYR65695 KIM65540:KIN65695 KSI65540:KSJ65695 LCE65540:LCF65695 LMA65540:LMB65695 LVW65540:LVX65695 MFS65540:MFT65695 MPO65540:MPP65695 MZK65540:MZL65695 NJG65540:NJH65695 NTC65540:NTD65695 OCY65540:OCZ65695 OMU65540:OMV65695 OWQ65540:OWR65695 PGM65540:PGN65695 PQI65540:PQJ65695 QAE65540:QAF65695 QKA65540:QKB65695 QTW65540:QTX65695 RDS65540:RDT65695 RNO65540:RNP65695 RXK65540:RXL65695 SHG65540:SHH65695 SRC65540:SRD65695 TAY65540:TAZ65695 TKU65540:TKV65695 TUQ65540:TUR65695 UEM65540:UEN65695 UOI65540:UOJ65695 UYE65540:UYF65695 VIA65540:VIB65695 VRW65540:VRX65695 WBS65540:WBT65695 WLO65540:WLP65695 WVK65540:WVL65695 C131076:D131231 IY131076:IZ131231 SU131076:SV131231 ACQ131076:ACR131231 AMM131076:AMN131231 AWI131076:AWJ131231 BGE131076:BGF131231 BQA131076:BQB131231 BZW131076:BZX131231 CJS131076:CJT131231 CTO131076:CTP131231 DDK131076:DDL131231 DNG131076:DNH131231 DXC131076:DXD131231 EGY131076:EGZ131231 EQU131076:EQV131231 FAQ131076:FAR131231 FKM131076:FKN131231 FUI131076:FUJ131231 GEE131076:GEF131231 GOA131076:GOB131231 GXW131076:GXX131231 HHS131076:HHT131231 HRO131076:HRP131231 IBK131076:IBL131231 ILG131076:ILH131231 IVC131076:IVD131231 JEY131076:JEZ131231 JOU131076:JOV131231 JYQ131076:JYR131231 KIM131076:KIN131231 KSI131076:KSJ131231 LCE131076:LCF131231 LMA131076:LMB131231 LVW131076:LVX131231 MFS131076:MFT131231 MPO131076:MPP131231 MZK131076:MZL131231 NJG131076:NJH131231 NTC131076:NTD131231 OCY131076:OCZ131231 OMU131076:OMV131231 OWQ131076:OWR131231 PGM131076:PGN131231 PQI131076:PQJ131231 QAE131076:QAF131231 QKA131076:QKB131231 QTW131076:QTX131231 RDS131076:RDT131231 RNO131076:RNP131231 RXK131076:RXL131231 SHG131076:SHH131231 SRC131076:SRD131231 TAY131076:TAZ131231 TKU131076:TKV131231 TUQ131076:TUR131231 UEM131076:UEN131231 UOI131076:UOJ131231 UYE131076:UYF131231 VIA131076:VIB131231 VRW131076:VRX131231 WBS131076:WBT131231 WLO131076:WLP131231 WVK131076:WVL131231 C196612:D196767 IY196612:IZ196767 SU196612:SV196767 ACQ196612:ACR196767 AMM196612:AMN196767 AWI196612:AWJ196767 BGE196612:BGF196767 BQA196612:BQB196767 BZW196612:BZX196767 CJS196612:CJT196767 CTO196612:CTP196767 DDK196612:DDL196767 DNG196612:DNH196767 DXC196612:DXD196767 EGY196612:EGZ196767 EQU196612:EQV196767 FAQ196612:FAR196767 FKM196612:FKN196767 FUI196612:FUJ196767 GEE196612:GEF196767 GOA196612:GOB196767 GXW196612:GXX196767 HHS196612:HHT196767 HRO196612:HRP196767 IBK196612:IBL196767 ILG196612:ILH196767 IVC196612:IVD196767 JEY196612:JEZ196767 JOU196612:JOV196767 JYQ196612:JYR196767 KIM196612:KIN196767 KSI196612:KSJ196767 LCE196612:LCF196767 LMA196612:LMB196767 LVW196612:LVX196767 MFS196612:MFT196767 MPO196612:MPP196767 MZK196612:MZL196767 NJG196612:NJH196767 NTC196612:NTD196767 OCY196612:OCZ196767 OMU196612:OMV196767 OWQ196612:OWR196767 PGM196612:PGN196767 PQI196612:PQJ196767 QAE196612:QAF196767 QKA196612:QKB196767 QTW196612:QTX196767 RDS196612:RDT196767 RNO196612:RNP196767 RXK196612:RXL196767 SHG196612:SHH196767 SRC196612:SRD196767 TAY196612:TAZ196767 TKU196612:TKV196767 TUQ196612:TUR196767 UEM196612:UEN196767 UOI196612:UOJ196767 UYE196612:UYF196767 VIA196612:VIB196767 VRW196612:VRX196767 WBS196612:WBT196767 WLO196612:WLP196767 WVK196612:WVL196767 C262148:D262303 IY262148:IZ262303 SU262148:SV262303 ACQ262148:ACR262303 AMM262148:AMN262303 AWI262148:AWJ262303 BGE262148:BGF262303 BQA262148:BQB262303 BZW262148:BZX262303 CJS262148:CJT262303 CTO262148:CTP262303 DDK262148:DDL262303 DNG262148:DNH262303 DXC262148:DXD262303 EGY262148:EGZ262303 EQU262148:EQV262303 FAQ262148:FAR262303 FKM262148:FKN262303 FUI262148:FUJ262303 GEE262148:GEF262303 GOA262148:GOB262303 GXW262148:GXX262303 HHS262148:HHT262303 HRO262148:HRP262303 IBK262148:IBL262303 ILG262148:ILH262303 IVC262148:IVD262303 JEY262148:JEZ262303 JOU262148:JOV262303 JYQ262148:JYR262303 KIM262148:KIN262303 KSI262148:KSJ262303 LCE262148:LCF262303 LMA262148:LMB262303 LVW262148:LVX262303 MFS262148:MFT262303 MPO262148:MPP262303 MZK262148:MZL262303 NJG262148:NJH262303 NTC262148:NTD262303 OCY262148:OCZ262303 OMU262148:OMV262303 OWQ262148:OWR262303 PGM262148:PGN262303 PQI262148:PQJ262303 QAE262148:QAF262303 QKA262148:QKB262303 QTW262148:QTX262303 RDS262148:RDT262303 RNO262148:RNP262303 RXK262148:RXL262303 SHG262148:SHH262303 SRC262148:SRD262303 TAY262148:TAZ262303 TKU262148:TKV262303 TUQ262148:TUR262303 UEM262148:UEN262303 UOI262148:UOJ262303 UYE262148:UYF262303 VIA262148:VIB262303 VRW262148:VRX262303 WBS262148:WBT262303 WLO262148:WLP262303 WVK262148:WVL262303 C327684:D327839 IY327684:IZ327839 SU327684:SV327839 ACQ327684:ACR327839 AMM327684:AMN327839 AWI327684:AWJ327839 BGE327684:BGF327839 BQA327684:BQB327839 BZW327684:BZX327839 CJS327684:CJT327839 CTO327684:CTP327839 DDK327684:DDL327839 DNG327684:DNH327839 DXC327684:DXD327839 EGY327684:EGZ327839 EQU327684:EQV327839 FAQ327684:FAR327839 FKM327684:FKN327839 FUI327684:FUJ327839 GEE327684:GEF327839 GOA327684:GOB327839 GXW327684:GXX327839 HHS327684:HHT327839 HRO327684:HRP327839 IBK327684:IBL327839 ILG327684:ILH327839 IVC327684:IVD327839 JEY327684:JEZ327839 JOU327684:JOV327839 JYQ327684:JYR327839 KIM327684:KIN327839 KSI327684:KSJ327839 LCE327684:LCF327839 LMA327684:LMB327839 LVW327684:LVX327839 MFS327684:MFT327839 MPO327684:MPP327839 MZK327684:MZL327839 NJG327684:NJH327839 NTC327684:NTD327839 OCY327684:OCZ327839 OMU327684:OMV327839 OWQ327684:OWR327839 PGM327684:PGN327839 PQI327684:PQJ327839 QAE327684:QAF327839 QKA327684:QKB327839 QTW327684:QTX327839 RDS327684:RDT327839 RNO327684:RNP327839 RXK327684:RXL327839 SHG327684:SHH327839 SRC327684:SRD327839 TAY327684:TAZ327839 TKU327684:TKV327839 TUQ327684:TUR327839 UEM327684:UEN327839 UOI327684:UOJ327839 UYE327684:UYF327839 VIA327684:VIB327839 VRW327684:VRX327839 WBS327684:WBT327839 WLO327684:WLP327839 WVK327684:WVL327839 C393220:D393375 IY393220:IZ393375 SU393220:SV393375 ACQ393220:ACR393375 AMM393220:AMN393375 AWI393220:AWJ393375 BGE393220:BGF393375 BQA393220:BQB393375 BZW393220:BZX393375 CJS393220:CJT393375 CTO393220:CTP393375 DDK393220:DDL393375 DNG393220:DNH393375 DXC393220:DXD393375 EGY393220:EGZ393375 EQU393220:EQV393375 FAQ393220:FAR393375 FKM393220:FKN393375 FUI393220:FUJ393375 GEE393220:GEF393375 GOA393220:GOB393375 GXW393220:GXX393375 HHS393220:HHT393375 HRO393220:HRP393375 IBK393220:IBL393375 ILG393220:ILH393375 IVC393220:IVD393375 JEY393220:JEZ393375 JOU393220:JOV393375 JYQ393220:JYR393375 KIM393220:KIN393375 KSI393220:KSJ393375 LCE393220:LCF393375 LMA393220:LMB393375 LVW393220:LVX393375 MFS393220:MFT393375 MPO393220:MPP393375 MZK393220:MZL393375 NJG393220:NJH393375 NTC393220:NTD393375 OCY393220:OCZ393375 OMU393220:OMV393375 OWQ393220:OWR393375 PGM393220:PGN393375 PQI393220:PQJ393375 QAE393220:QAF393375 QKA393220:QKB393375 QTW393220:QTX393375 RDS393220:RDT393375 RNO393220:RNP393375 RXK393220:RXL393375 SHG393220:SHH393375 SRC393220:SRD393375 TAY393220:TAZ393375 TKU393220:TKV393375 TUQ393220:TUR393375 UEM393220:UEN393375 UOI393220:UOJ393375 UYE393220:UYF393375 VIA393220:VIB393375 VRW393220:VRX393375 WBS393220:WBT393375 WLO393220:WLP393375 WVK393220:WVL393375 C458756:D458911 IY458756:IZ458911 SU458756:SV458911 ACQ458756:ACR458911 AMM458756:AMN458911 AWI458756:AWJ458911 BGE458756:BGF458911 BQA458756:BQB458911 BZW458756:BZX458911 CJS458756:CJT458911 CTO458756:CTP458911 DDK458756:DDL458911 DNG458756:DNH458911 DXC458756:DXD458911 EGY458756:EGZ458911 EQU458756:EQV458911 FAQ458756:FAR458911 FKM458756:FKN458911 FUI458756:FUJ458911 GEE458756:GEF458911 GOA458756:GOB458911 GXW458756:GXX458911 HHS458756:HHT458911 HRO458756:HRP458911 IBK458756:IBL458911 ILG458756:ILH458911 IVC458756:IVD458911 JEY458756:JEZ458911 JOU458756:JOV458911 JYQ458756:JYR458911 KIM458756:KIN458911 KSI458756:KSJ458911 LCE458756:LCF458911 LMA458756:LMB458911 LVW458756:LVX458911 MFS458756:MFT458911 MPO458756:MPP458911 MZK458756:MZL458911 NJG458756:NJH458911 NTC458756:NTD458911 OCY458756:OCZ458911 OMU458756:OMV458911 OWQ458756:OWR458911 PGM458756:PGN458911 PQI458756:PQJ458911 QAE458756:QAF458911 QKA458756:QKB458911 QTW458756:QTX458911 RDS458756:RDT458911 RNO458756:RNP458911 RXK458756:RXL458911 SHG458756:SHH458911 SRC458756:SRD458911 TAY458756:TAZ458911 TKU458756:TKV458911 TUQ458756:TUR458911 UEM458756:UEN458911 UOI458756:UOJ458911 UYE458756:UYF458911 VIA458756:VIB458911 VRW458756:VRX458911 WBS458756:WBT458911 WLO458756:WLP458911 WVK458756:WVL458911 C524292:D524447 IY524292:IZ524447 SU524292:SV524447 ACQ524292:ACR524447 AMM524292:AMN524447 AWI524292:AWJ524447 BGE524292:BGF524447 BQA524292:BQB524447 BZW524292:BZX524447 CJS524292:CJT524447 CTO524292:CTP524447 DDK524292:DDL524447 DNG524292:DNH524447 DXC524292:DXD524447 EGY524292:EGZ524447 EQU524292:EQV524447 FAQ524292:FAR524447 FKM524292:FKN524447 FUI524292:FUJ524447 GEE524292:GEF524447 GOA524292:GOB524447 GXW524292:GXX524447 HHS524292:HHT524447 HRO524292:HRP524447 IBK524292:IBL524447 ILG524292:ILH524447 IVC524292:IVD524447 JEY524292:JEZ524447 JOU524292:JOV524447 JYQ524292:JYR524447 KIM524292:KIN524447 KSI524292:KSJ524447 LCE524292:LCF524447 LMA524292:LMB524447 LVW524292:LVX524447 MFS524292:MFT524447 MPO524292:MPP524447 MZK524292:MZL524447 NJG524292:NJH524447 NTC524292:NTD524447 OCY524292:OCZ524447 OMU524292:OMV524447 OWQ524292:OWR524447 PGM524292:PGN524447 PQI524292:PQJ524447 QAE524292:QAF524447 QKA524292:QKB524447 QTW524292:QTX524447 RDS524292:RDT524447 RNO524292:RNP524447 RXK524292:RXL524447 SHG524292:SHH524447 SRC524292:SRD524447 TAY524292:TAZ524447 TKU524292:TKV524447 TUQ524292:TUR524447 UEM524292:UEN524447 UOI524292:UOJ524447 UYE524292:UYF524447 VIA524292:VIB524447 VRW524292:VRX524447 WBS524292:WBT524447 WLO524292:WLP524447 WVK524292:WVL524447 C589828:D589983 IY589828:IZ589983 SU589828:SV589983 ACQ589828:ACR589983 AMM589828:AMN589983 AWI589828:AWJ589983 BGE589828:BGF589983 BQA589828:BQB589983 BZW589828:BZX589983 CJS589828:CJT589983 CTO589828:CTP589983 DDK589828:DDL589983 DNG589828:DNH589983 DXC589828:DXD589983 EGY589828:EGZ589983 EQU589828:EQV589983 FAQ589828:FAR589983 FKM589828:FKN589983 FUI589828:FUJ589983 GEE589828:GEF589983 GOA589828:GOB589983 GXW589828:GXX589983 HHS589828:HHT589983 HRO589828:HRP589983 IBK589828:IBL589983 ILG589828:ILH589983 IVC589828:IVD589983 JEY589828:JEZ589983 JOU589828:JOV589983 JYQ589828:JYR589983 KIM589828:KIN589983 KSI589828:KSJ589983 LCE589828:LCF589983 LMA589828:LMB589983 LVW589828:LVX589983 MFS589828:MFT589983 MPO589828:MPP589983 MZK589828:MZL589983 NJG589828:NJH589983 NTC589828:NTD589983 OCY589828:OCZ589983 OMU589828:OMV589983 OWQ589828:OWR589983 PGM589828:PGN589983 PQI589828:PQJ589983 QAE589828:QAF589983 QKA589828:QKB589983 QTW589828:QTX589983 RDS589828:RDT589983 RNO589828:RNP589983 RXK589828:RXL589983 SHG589828:SHH589983 SRC589828:SRD589983 TAY589828:TAZ589983 TKU589828:TKV589983 TUQ589828:TUR589983 UEM589828:UEN589983 UOI589828:UOJ589983 UYE589828:UYF589983 VIA589828:VIB589983 VRW589828:VRX589983 WBS589828:WBT589983 WLO589828:WLP589983 WVK589828:WVL589983 C655364:D655519 IY655364:IZ655519 SU655364:SV655519 ACQ655364:ACR655519 AMM655364:AMN655519 AWI655364:AWJ655519 BGE655364:BGF655519 BQA655364:BQB655519 BZW655364:BZX655519 CJS655364:CJT655519 CTO655364:CTP655519 DDK655364:DDL655519 DNG655364:DNH655519 DXC655364:DXD655519 EGY655364:EGZ655519 EQU655364:EQV655519 FAQ655364:FAR655519 FKM655364:FKN655519 FUI655364:FUJ655519 GEE655364:GEF655519 GOA655364:GOB655519 GXW655364:GXX655519 HHS655364:HHT655519 HRO655364:HRP655519 IBK655364:IBL655519 ILG655364:ILH655519 IVC655364:IVD655519 JEY655364:JEZ655519 JOU655364:JOV655519 JYQ655364:JYR655519 KIM655364:KIN655519 KSI655364:KSJ655519 LCE655364:LCF655519 LMA655364:LMB655519 LVW655364:LVX655519 MFS655364:MFT655519 MPO655364:MPP655519 MZK655364:MZL655519 NJG655364:NJH655519 NTC655364:NTD655519 OCY655364:OCZ655519 OMU655364:OMV655519 OWQ655364:OWR655519 PGM655364:PGN655519 PQI655364:PQJ655519 QAE655364:QAF655519 QKA655364:QKB655519 QTW655364:QTX655519 RDS655364:RDT655519 RNO655364:RNP655519 RXK655364:RXL655519 SHG655364:SHH655519 SRC655364:SRD655519 TAY655364:TAZ655519 TKU655364:TKV655519 TUQ655364:TUR655519 UEM655364:UEN655519 UOI655364:UOJ655519 UYE655364:UYF655519 VIA655364:VIB655519 VRW655364:VRX655519 WBS655364:WBT655519 WLO655364:WLP655519 WVK655364:WVL655519 C720900:D721055 IY720900:IZ721055 SU720900:SV721055 ACQ720900:ACR721055 AMM720900:AMN721055 AWI720900:AWJ721055 BGE720900:BGF721055 BQA720900:BQB721055 BZW720900:BZX721055 CJS720900:CJT721055 CTO720900:CTP721055 DDK720900:DDL721055 DNG720900:DNH721055 DXC720900:DXD721055 EGY720900:EGZ721055 EQU720900:EQV721055 FAQ720900:FAR721055 FKM720900:FKN721055 FUI720900:FUJ721055 GEE720900:GEF721055 GOA720900:GOB721055 GXW720900:GXX721055 HHS720900:HHT721055 HRO720900:HRP721055 IBK720900:IBL721055 ILG720900:ILH721055 IVC720900:IVD721055 JEY720900:JEZ721055 JOU720900:JOV721055 JYQ720900:JYR721055 KIM720900:KIN721055 KSI720900:KSJ721055 LCE720900:LCF721055 LMA720900:LMB721055 LVW720900:LVX721055 MFS720900:MFT721055 MPO720900:MPP721055 MZK720900:MZL721055 NJG720900:NJH721055 NTC720900:NTD721055 OCY720900:OCZ721055 OMU720900:OMV721055 OWQ720900:OWR721055 PGM720900:PGN721055 PQI720900:PQJ721055 QAE720900:QAF721055 QKA720900:QKB721055 QTW720900:QTX721055 RDS720900:RDT721055 RNO720900:RNP721055 RXK720900:RXL721055 SHG720900:SHH721055 SRC720900:SRD721055 TAY720900:TAZ721055 TKU720900:TKV721055 TUQ720900:TUR721055 UEM720900:UEN721055 UOI720900:UOJ721055 UYE720900:UYF721055 VIA720900:VIB721055 VRW720900:VRX721055 WBS720900:WBT721055 WLO720900:WLP721055 WVK720900:WVL721055 C786436:D786591 IY786436:IZ786591 SU786436:SV786591 ACQ786436:ACR786591 AMM786436:AMN786591 AWI786436:AWJ786591 BGE786436:BGF786591 BQA786436:BQB786591 BZW786436:BZX786591 CJS786436:CJT786591 CTO786436:CTP786591 DDK786436:DDL786591 DNG786436:DNH786591 DXC786436:DXD786591 EGY786436:EGZ786591 EQU786436:EQV786591 FAQ786436:FAR786591 FKM786436:FKN786591 FUI786436:FUJ786591 GEE786436:GEF786591 GOA786436:GOB786591 GXW786436:GXX786591 HHS786436:HHT786591 HRO786436:HRP786591 IBK786436:IBL786591 ILG786436:ILH786591 IVC786436:IVD786591 JEY786436:JEZ786591 JOU786436:JOV786591 JYQ786436:JYR786591 KIM786436:KIN786591 KSI786436:KSJ786591 LCE786436:LCF786591 LMA786436:LMB786591 LVW786436:LVX786591 MFS786436:MFT786591 MPO786436:MPP786591 MZK786436:MZL786591 NJG786436:NJH786591 NTC786436:NTD786591 OCY786436:OCZ786591 OMU786436:OMV786591 OWQ786436:OWR786591 PGM786436:PGN786591 PQI786436:PQJ786591 QAE786436:QAF786591 QKA786436:QKB786591 QTW786436:QTX786591 RDS786436:RDT786591 RNO786436:RNP786591 RXK786436:RXL786591 SHG786436:SHH786591 SRC786436:SRD786591 TAY786436:TAZ786591 TKU786436:TKV786591 TUQ786436:TUR786591 UEM786436:UEN786591 UOI786436:UOJ786591 UYE786436:UYF786591 VIA786436:VIB786591 VRW786436:VRX786591 WBS786436:WBT786591 WLO786436:WLP786591 WVK786436:WVL786591 C851972:D852127 IY851972:IZ852127 SU851972:SV852127 ACQ851972:ACR852127 AMM851972:AMN852127 AWI851972:AWJ852127 BGE851972:BGF852127 BQA851972:BQB852127 BZW851972:BZX852127 CJS851972:CJT852127 CTO851972:CTP852127 DDK851972:DDL852127 DNG851972:DNH852127 DXC851972:DXD852127 EGY851972:EGZ852127 EQU851972:EQV852127 FAQ851972:FAR852127 FKM851972:FKN852127 FUI851972:FUJ852127 GEE851972:GEF852127 GOA851972:GOB852127 GXW851972:GXX852127 HHS851972:HHT852127 HRO851972:HRP852127 IBK851972:IBL852127 ILG851972:ILH852127 IVC851972:IVD852127 JEY851972:JEZ852127 JOU851972:JOV852127 JYQ851972:JYR852127 KIM851972:KIN852127 KSI851972:KSJ852127 LCE851972:LCF852127 LMA851972:LMB852127 LVW851972:LVX852127 MFS851972:MFT852127 MPO851972:MPP852127 MZK851972:MZL852127 NJG851972:NJH852127 NTC851972:NTD852127 OCY851972:OCZ852127 OMU851972:OMV852127 OWQ851972:OWR852127 PGM851972:PGN852127 PQI851972:PQJ852127 QAE851972:QAF852127 QKA851972:QKB852127 QTW851972:QTX852127 RDS851972:RDT852127 RNO851972:RNP852127 RXK851972:RXL852127 SHG851972:SHH852127 SRC851972:SRD852127 TAY851972:TAZ852127 TKU851972:TKV852127 TUQ851972:TUR852127 UEM851972:UEN852127 UOI851972:UOJ852127 UYE851972:UYF852127 VIA851972:VIB852127 VRW851972:VRX852127 WBS851972:WBT852127 WLO851972:WLP852127 WVK851972:WVL852127 C917508:D917663 IY917508:IZ917663 SU917508:SV917663 ACQ917508:ACR917663 AMM917508:AMN917663 AWI917508:AWJ917663 BGE917508:BGF917663 BQA917508:BQB917663 BZW917508:BZX917663 CJS917508:CJT917663 CTO917508:CTP917663 DDK917508:DDL917663 DNG917508:DNH917663 DXC917508:DXD917663 EGY917508:EGZ917663 EQU917508:EQV917663 FAQ917508:FAR917663 FKM917508:FKN917663 FUI917508:FUJ917663 GEE917508:GEF917663 GOA917508:GOB917663 GXW917508:GXX917663 HHS917508:HHT917663 HRO917508:HRP917663 IBK917508:IBL917663 ILG917508:ILH917663 IVC917508:IVD917663 JEY917508:JEZ917663 JOU917508:JOV917663 JYQ917508:JYR917663 KIM917508:KIN917663 KSI917508:KSJ917663 LCE917508:LCF917663 LMA917508:LMB917663 LVW917508:LVX917663 MFS917508:MFT917663 MPO917508:MPP917663 MZK917508:MZL917663 NJG917508:NJH917663 NTC917508:NTD917663 OCY917508:OCZ917663 OMU917508:OMV917663 OWQ917508:OWR917663 PGM917508:PGN917663 PQI917508:PQJ917663 QAE917508:QAF917663 QKA917508:QKB917663 QTW917508:QTX917663 RDS917508:RDT917663 RNO917508:RNP917663 RXK917508:RXL917663 SHG917508:SHH917663 SRC917508:SRD917663 TAY917508:TAZ917663 TKU917508:TKV917663 TUQ917508:TUR917663 UEM917508:UEN917663 UOI917508:UOJ917663 UYE917508:UYF917663 VIA917508:VIB917663 VRW917508:VRX917663 WBS917508:WBT917663 WLO917508:WLP917663 WVK917508:WVL917663 C983044:D983199 IY983044:IZ983199 SU983044:SV983199 ACQ983044:ACR983199 AMM983044:AMN983199 AWI983044:AWJ983199 BGE983044:BGF983199 BQA983044:BQB983199 BZW983044:BZX983199 CJS983044:CJT983199 CTO983044:CTP983199 DDK983044:DDL983199 DNG983044:DNH983199 DXC983044:DXD983199 EGY983044:EGZ983199 EQU983044:EQV983199 FAQ983044:FAR983199 FKM983044:FKN983199 FUI983044:FUJ983199 GEE983044:GEF983199 GOA983044:GOB983199 GXW983044:GXX983199 HHS983044:HHT983199 HRO983044:HRP983199 IBK983044:IBL983199 ILG983044:ILH983199 IVC983044:IVD983199 JEY983044:JEZ983199 JOU983044:JOV983199 JYQ983044:JYR983199 KIM983044:KIN983199 KSI983044:KSJ983199 LCE983044:LCF983199 LMA983044:LMB983199 LVW983044:LVX983199 MFS983044:MFT983199 MPO983044:MPP983199 MZK983044:MZL983199 NJG983044:NJH983199 NTC983044:NTD983199 OCY983044:OCZ983199 OMU983044:OMV983199 OWQ983044:OWR983199 PGM983044:PGN983199 PQI983044:PQJ983199 QAE983044:QAF983199 QKA983044:QKB983199 QTW983044:QTX983199 RDS983044:RDT983199 RNO983044:RNP983199 RXK983044:RXL983199 SHG983044:SHH983199 SRC983044:SRD983199 TAY983044:TAZ983199 TKU983044:TKV983199 TUQ983044:TUR983199 UEM983044:UEN983199 UOI983044:UOJ983199 UYE983044:UYF983199 VIA983044:VIB983199 VRW983044:VRX983199 WBS983044:WBT983199 WLO983044:WLP983199 WVK983044:WVL983199 H66:H67 JD66:JD67 SZ66:SZ67 ACV66:ACV67 AMR66:AMR67 AWN66:AWN67 BGJ66:BGJ67 BQF66:BQF67 CAB66:CAB67 CJX66:CJX67 CTT66:CTT67 DDP66:DDP67 DNL66:DNL67 DXH66:DXH67 EHD66:EHD67 EQZ66:EQZ67 FAV66:FAV67 FKR66:FKR67 FUN66:FUN67 GEJ66:GEJ67 GOF66:GOF67 GYB66:GYB67 HHX66:HHX67 HRT66:HRT67 IBP66:IBP67 ILL66:ILL67 IVH66:IVH67 JFD66:JFD67 JOZ66:JOZ67 JYV66:JYV67 KIR66:KIR67 KSN66:KSN67 LCJ66:LCJ67 LMF66:LMF67 LWB66:LWB67 MFX66:MFX67 MPT66:MPT67 MZP66:MZP67 NJL66:NJL67 NTH66:NTH67 ODD66:ODD67 OMZ66:OMZ67 OWV66:OWV67 PGR66:PGR67 PQN66:PQN67 QAJ66:QAJ67 QKF66:QKF67 QUB66:QUB67 RDX66:RDX67 RNT66:RNT67 RXP66:RXP67 SHL66:SHL67 SRH66:SRH67 TBD66:TBD67 TKZ66:TKZ67 TUV66:TUV67 UER66:UER67 UON66:UON67 UYJ66:UYJ67 VIF66:VIF67 VSB66:VSB67 WBX66:WBX67 WLT66:WLT67 WVP66:WVP67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I4:K159 JE4:JG159 TA4:TC159 ACW4:ACY159 AMS4:AMU159 AWO4:AWQ159 BGK4:BGM159 BQG4:BQI159 CAC4:CAE159 CJY4:CKA159 CTU4:CTW159 DDQ4:DDS159 DNM4:DNO159 DXI4:DXK159 EHE4:EHG159 ERA4:ERC159 FAW4:FAY159 FKS4:FKU159 FUO4:FUQ159 GEK4:GEM159 GOG4:GOI159 GYC4:GYE159 HHY4:HIA159 HRU4:HRW159 IBQ4:IBS159 ILM4:ILO159 IVI4:IVK159 JFE4:JFG159 JPA4:JPC159 JYW4:JYY159 KIS4:KIU159 KSO4:KSQ159 LCK4:LCM159 LMG4:LMI159 LWC4:LWE159 MFY4:MGA159 MPU4:MPW159 MZQ4:MZS159 NJM4:NJO159 NTI4:NTK159 ODE4:ODG159 ONA4:ONC159 OWW4:OWY159 PGS4:PGU159 PQO4:PQQ159 QAK4:QAM159 QKG4:QKI159 QUC4:QUE159 RDY4:REA159 RNU4:RNW159 RXQ4:RXS159 SHM4:SHO159 SRI4:SRK159 TBE4:TBG159 TLA4:TLC159 TUW4:TUY159 UES4:UEU159 UOO4:UOQ159 UYK4:UYM159 VIG4:VII159 VSC4:VSE159 WBY4:WCA159 WLU4:WLW159 WVQ4:WVS159 I65540:K65695 JE65540:JG65695 TA65540:TC65695 ACW65540:ACY65695 AMS65540:AMU65695 AWO65540:AWQ65695 BGK65540:BGM65695 BQG65540:BQI65695 CAC65540:CAE65695 CJY65540:CKA65695 CTU65540:CTW65695 DDQ65540:DDS65695 DNM65540:DNO65695 DXI65540:DXK65695 EHE65540:EHG65695 ERA65540:ERC65695 FAW65540:FAY65695 FKS65540:FKU65695 FUO65540:FUQ65695 GEK65540:GEM65695 GOG65540:GOI65695 GYC65540:GYE65695 HHY65540:HIA65695 HRU65540:HRW65695 IBQ65540:IBS65695 ILM65540:ILO65695 IVI65540:IVK65695 JFE65540:JFG65695 JPA65540:JPC65695 JYW65540:JYY65695 KIS65540:KIU65695 KSO65540:KSQ65695 LCK65540:LCM65695 LMG65540:LMI65695 LWC65540:LWE65695 MFY65540:MGA65695 MPU65540:MPW65695 MZQ65540:MZS65695 NJM65540:NJO65695 NTI65540:NTK65695 ODE65540:ODG65695 ONA65540:ONC65695 OWW65540:OWY65695 PGS65540:PGU65695 PQO65540:PQQ65695 QAK65540:QAM65695 QKG65540:QKI65695 QUC65540:QUE65695 RDY65540:REA65695 RNU65540:RNW65695 RXQ65540:RXS65695 SHM65540:SHO65695 SRI65540:SRK65695 TBE65540:TBG65695 TLA65540:TLC65695 TUW65540:TUY65695 UES65540:UEU65695 UOO65540:UOQ65695 UYK65540:UYM65695 VIG65540:VII65695 VSC65540:VSE65695 WBY65540:WCA65695 WLU65540:WLW65695 WVQ65540:WVS65695 I131076:K131231 JE131076:JG131231 TA131076:TC131231 ACW131076:ACY131231 AMS131076:AMU131231 AWO131076:AWQ131231 BGK131076:BGM131231 BQG131076:BQI131231 CAC131076:CAE131231 CJY131076:CKA131231 CTU131076:CTW131231 DDQ131076:DDS131231 DNM131076:DNO131231 DXI131076:DXK131231 EHE131076:EHG131231 ERA131076:ERC131231 FAW131076:FAY131231 FKS131076:FKU131231 FUO131076:FUQ131231 GEK131076:GEM131231 GOG131076:GOI131231 GYC131076:GYE131231 HHY131076:HIA131231 HRU131076:HRW131231 IBQ131076:IBS131231 ILM131076:ILO131231 IVI131076:IVK131231 JFE131076:JFG131231 JPA131076:JPC131231 JYW131076:JYY131231 KIS131076:KIU131231 KSO131076:KSQ131231 LCK131076:LCM131231 LMG131076:LMI131231 LWC131076:LWE131231 MFY131076:MGA131231 MPU131076:MPW131231 MZQ131076:MZS131231 NJM131076:NJO131231 NTI131076:NTK131231 ODE131076:ODG131231 ONA131076:ONC131231 OWW131076:OWY131231 PGS131076:PGU131231 PQO131076:PQQ131231 QAK131076:QAM131231 QKG131076:QKI131231 QUC131076:QUE131231 RDY131076:REA131231 RNU131076:RNW131231 RXQ131076:RXS131231 SHM131076:SHO131231 SRI131076:SRK131231 TBE131076:TBG131231 TLA131076:TLC131231 TUW131076:TUY131231 UES131076:UEU131231 UOO131076:UOQ131231 UYK131076:UYM131231 VIG131076:VII131231 VSC131076:VSE131231 WBY131076:WCA131231 WLU131076:WLW131231 WVQ131076:WVS131231 I196612:K196767 JE196612:JG196767 TA196612:TC196767 ACW196612:ACY196767 AMS196612:AMU196767 AWO196612:AWQ196767 BGK196612:BGM196767 BQG196612:BQI196767 CAC196612:CAE196767 CJY196612:CKA196767 CTU196612:CTW196767 DDQ196612:DDS196767 DNM196612:DNO196767 DXI196612:DXK196767 EHE196612:EHG196767 ERA196612:ERC196767 FAW196612:FAY196767 FKS196612:FKU196767 FUO196612:FUQ196767 GEK196612:GEM196767 GOG196612:GOI196767 GYC196612:GYE196767 HHY196612:HIA196767 HRU196612:HRW196767 IBQ196612:IBS196767 ILM196612:ILO196767 IVI196612:IVK196767 JFE196612:JFG196767 JPA196612:JPC196767 JYW196612:JYY196767 KIS196612:KIU196767 KSO196612:KSQ196767 LCK196612:LCM196767 LMG196612:LMI196767 LWC196612:LWE196767 MFY196612:MGA196767 MPU196612:MPW196767 MZQ196612:MZS196767 NJM196612:NJO196767 NTI196612:NTK196767 ODE196612:ODG196767 ONA196612:ONC196767 OWW196612:OWY196767 PGS196612:PGU196767 PQO196612:PQQ196767 QAK196612:QAM196767 QKG196612:QKI196767 QUC196612:QUE196767 RDY196612:REA196767 RNU196612:RNW196767 RXQ196612:RXS196767 SHM196612:SHO196767 SRI196612:SRK196767 TBE196612:TBG196767 TLA196612:TLC196767 TUW196612:TUY196767 UES196612:UEU196767 UOO196612:UOQ196767 UYK196612:UYM196767 VIG196612:VII196767 VSC196612:VSE196767 WBY196612:WCA196767 WLU196612:WLW196767 WVQ196612:WVS196767 I262148:K262303 JE262148:JG262303 TA262148:TC262303 ACW262148:ACY262303 AMS262148:AMU262303 AWO262148:AWQ262303 BGK262148:BGM262303 BQG262148:BQI262303 CAC262148:CAE262303 CJY262148:CKA262303 CTU262148:CTW262303 DDQ262148:DDS262303 DNM262148:DNO262303 DXI262148:DXK262303 EHE262148:EHG262303 ERA262148:ERC262303 FAW262148:FAY262303 FKS262148:FKU262303 FUO262148:FUQ262303 GEK262148:GEM262303 GOG262148:GOI262303 GYC262148:GYE262303 HHY262148:HIA262303 HRU262148:HRW262303 IBQ262148:IBS262303 ILM262148:ILO262303 IVI262148:IVK262303 JFE262148:JFG262303 JPA262148:JPC262303 JYW262148:JYY262303 KIS262148:KIU262303 KSO262148:KSQ262303 LCK262148:LCM262303 LMG262148:LMI262303 LWC262148:LWE262303 MFY262148:MGA262303 MPU262148:MPW262303 MZQ262148:MZS262303 NJM262148:NJO262303 NTI262148:NTK262303 ODE262148:ODG262303 ONA262148:ONC262303 OWW262148:OWY262303 PGS262148:PGU262303 PQO262148:PQQ262303 QAK262148:QAM262303 QKG262148:QKI262303 QUC262148:QUE262303 RDY262148:REA262303 RNU262148:RNW262303 RXQ262148:RXS262303 SHM262148:SHO262303 SRI262148:SRK262303 TBE262148:TBG262303 TLA262148:TLC262303 TUW262148:TUY262303 UES262148:UEU262303 UOO262148:UOQ262303 UYK262148:UYM262303 VIG262148:VII262303 VSC262148:VSE262303 WBY262148:WCA262303 WLU262148:WLW262303 WVQ262148:WVS262303 I327684:K327839 JE327684:JG327839 TA327684:TC327839 ACW327684:ACY327839 AMS327684:AMU327839 AWO327684:AWQ327839 BGK327684:BGM327839 BQG327684:BQI327839 CAC327684:CAE327839 CJY327684:CKA327839 CTU327684:CTW327839 DDQ327684:DDS327839 DNM327684:DNO327839 DXI327684:DXK327839 EHE327684:EHG327839 ERA327684:ERC327839 FAW327684:FAY327839 FKS327684:FKU327839 FUO327684:FUQ327839 GEK327684:GEM327839 GOG327684:GOI327839 GYC327684:GYE327839 HHY327684:HIA327839 HRU327684:HRW327839 IBQ327684:IBS327839 ILM327684:ILO327839 IVI327684:IVK327839 JFE327684:JFG327839 JPA327684:JPC327839 JYW327684:JYY327839 KIS327684:KIU327839 KSO327684:KSQ327839 LCK327684:LCM327839 LMG327684:LMI327839 LWC327684:LWE327839 MFY327684:MGA327839 MPU327684:MPW327839 MZQ327684:MZS327839 NJM327684:NJO327839 NTI327684:NTK327839 ODE327684:ODG327839 ONA327684:ONC327839 OWW327684:OWY327839 PGS327684:PGU327839 PQO327684:PQQ327839 QAK327684:QAM327839 QKG327684:QKI327839 QUC327684:QUE327839 RDY327684:REA327839 RNU327684:RNW327839 RXQ327684:RXS327839 SHM327684:SHO327839 SRI327684:SRK327839 TBE327684:TBG327839 TLA327684:TLC327839 TUW327684:TUY327839 UES327684:UEU327839 UOO327684:UOQ327839 UYK327684:UYM327839 VIG327684:VII327839 VSC327684:VSE327839 WBY327684:WCA327839 WLU327684:WLW327839 WVQ327684:WVS327839 I393220:K393375 JE393220:JG393375 TA393220:TC393375 ACW393220:ACY393375 AMS393220:AMU393375 AWO393220:AWQ393375 BGK393220:BGM393375 BQG393220:BQI393375 CAC393220:CAE393375 CJY393220:CKA393375 CTU393220:CTW393375 DDQ393220:DDS393375 DNM393220:DNO393375 DXI393220:DXK393375 EHE393220:EHG393375 ERA393220:ERC393375 FAW393220:FAY393375 FKS393220:FKU393375 FUO393220:FUQ393375 GEK393220:GEM393375 GOG393220:GOI393375 GYC393220:GYE393375 HHY393220:HIA393375 HRU393220:HRW393375 IBQ393220:IBS393375 ILM393220:ILO393375 IVI393220:IVK393375 JFE393220:JFG393375 JPA393220:JPC393375 JYW393220:JYY393375 KIS393220:KIU393375 KSO393220:KSQ393375 LCK393220:LCM393375 LMG393220:LMI393375 LWC393220:LWE393375 MFY393220:MGA393375 MPU393220:MPW393375 MZQ393220:MZS393375 NJM393220:NJO393375 NTI393220:NTK393375 ODE393220:ODG393375 ONA393220:ONC393375 OWW393220:OWY393375 PGS393220:PGU393375 PQO393220:PQQ393375 QAK393220:QAM393375 QKG393220:QKI393375 QUC393220:QUE393375 RDY393220:REA393375 RNU393220:RNW393375 RXQ393220:RXS393375 SHM393220:SHO393375 SRI393220:SRK393375 TBE393220:TBG393375 TLA393220:TLC393375 TUW393220:TUY393375 UES393220:UEU393375 UOO393220:UOQ393375 UYK393220:UYM393375 VIG393220:VII393375 VSC393220:VSE393375 WBY393220:WCA393375 WLU393220:WLW393375 WVQ393220:WVS393375 I458756:K458911 JE458756:JG458911 TA458756:TC458911 ACW458756:ACY458911 AMS458756:AMU458911 AWO458756:AWQ458911 BGK458756:BGM458911 BQG458756:BQI458911 CAC458756:CAE458911 CJY458756:CKA458911 CTU458756:CTW458911 DDQ458756:DDS458911 DNM458756:DNO458911 DXI458756:DXK458911 EHE458756:EHG458911 ERA458756:ERC458911 FAW458756:FAY458911 FKS458756:FKU458911 FUO458756:FUQ458911 GEK458756:GEM458911 GOG458756:GOI458911 GYC458756:GYE458911 HHY458756:HIA458911 HRU458756:HRW458911 IBQ458756:IBS458911 ILM458756:ILO458911 IVI458756:IVK458911 JFE458756:JFG458911 JPA458756:JPC458911 JYW458756:JYY458911 KIS458756:KIU458911 KSO458756:KSQ458911 LCK458756:LCM458911 LMG458756:LMI458911 LWC458756:LWE458911 MFY458756:MGA458911 MPU458756:MPW458911 MZQ458756:MZS458911 NJM458756:NJO458911 NTI458756:NTK458911 ODE458756:ODG458911 ONA458756:ONC458911 OWW458756:OWY458911 PGS458756:PGU458911 PQO458756:PQQ458911 QAK458756:QAM458911 QKG458756:QKI458911 QUC458756:QUE458911 RDY458756:REA458911 RNU458756:RNW458911 RXQ458756:RXS458911 SHM458756:SHO458911 SRI458756:SRK458911 TBE458756:TBG458911 TLA458756:TLC458911 TUW458756:TUY458911 UES458756:UEU458911 UOO458756:UOQ458911 UYK458756:UYM458911 VIG458756:VII458911 VSC458756:VSE458911 WBY458756:WCA458911 WLU458756:WLW458911 WVQ458756:WVS458911 I524292:K524447 JE524292:JG524447 TA524292:TC524447 ACW524292:ACY524447 AMS524292:AMU524447 AWO524292:AWQ524447 BGK524292:BGM524447 BQG524292:BQI524447 CAC524292:CAE524447 CJY524292:CKA524447 CTU524292:CTW524447 DDQ524292:DDS524447 DNM524292:DNO524447 DXI524292:DXK524447 EHE524292:EHG524447 ERA524292:ERC524447 FAW524292:FAY524447 FKS524292:FKU524447 FUO524292:FUQ524447 GEK524292:GEM524447 GOG524292:GOI524447 GYC524292:GYE524447 HHY524292:HIA524447 HRU524292:HRW524447 IBQ524292:IBS524447 ILM524292:ILO524447 IVI524292:IVK524447 JFE524292:JFG524447 JPA524292:JPC524447 JYW524292:JYY524447 KIS524292:KIU524447 KSO524292:KSQ524447 LCK524292:LCM524447 LMG524292:LMI524447 LWC524292:LWE524447 MFY524292:MGA524447 MPU524292:MPW524447 MZQ524292:MZS524447 NJM524292:NJO524447 NTI524292:NTK524447 ODE524292:ODG524447 ONA524292:ONC524447 OWW524292:OWY524447 PGS524292:PGU524447 PQO524292:PQQ524447 QAK524292:QAM524447 QKG524292:QKI524447 QUC524292:QUE524447 RDY524292:REA524447 RNU524292:RNW524447 RXQ524292:RXS524447 SHM524292:SHO524447 SRI524292:SRK524447 TBE524292:TBG524447 TLA524292:TLC524447 TUW524292:TUY524447 UES524292:UEU524447 UOO524292:UOQ524447 UYK524292:UYM524447 VIG524292:VII524447 VSC524292:VSE524447 WBY524292:WCA524447 WLU524292:WLW524447 WVQ524292:WVS524447 I589828:K589983 JE589828:JG589983 TA589828:TC589983 ACW589828:ACY589983 AMS589828:AMU589983 AWO589828:AWQ589983 BGK589828:BGM589983 BQG589828:BQI589983 CAC589828:CAE589983 CJY589828:CKA589983 CTU589828:CTW589983 DDQ589828:DDS589983 DNM589828:DNO589983 DXI589828:DXK589983 EHE589828:EHG589983 ERA589828:ERC589983 FAW589828:FAY589983 FKS589828:FKU589983 FUO589828:FUQ589983 GEK589828:GEM589983 GOG589828:GOI589983 GYC589828:GYE589983 HHY589828:HIA589983 HRU589828:HRW589983 IBQ589828:IBS589983 ILM589828:ILO589983 IVI589828:IVK589983 JFE589828:JFG589983 JPA589828:JPC589983 JYW589828:JYY589983 KIS589828:KIU589983 KSO589828:KSQ589983 LCK589828:LCM589983 LMG589828:LMI589983 LWC589828:LWE589983 MFY589828:MGA589983 MPU589828:MPW589983 MZQ589828:MZS589983 NJM589828:NJO589983 NTI589828:NTK589983 ODE589828:ODG589983 ONA589828:ONC589983 OWW589828:OWY589983 PGS589828:PGU589983 PQO589828:PQQ589983 QAK589828:QAM589983 QKG589828:QKI589983 QUC589828:QUE589983 RDY589828:REA589983 RNU589828:RNW589983 RXQ589828:RXS589983 SHM589828:SHO589983 SRI589828:SRK589983 TBE589828:TBG589983 TLA589828:TLC589983 TUW589828:TUY589983 UES589828:UEU589983 UOO589828:UOQ589983 UYK589828:UYM589983 VIG589828:VII589983 VSC589828:VSE589983 WBY589828:WCA589983 WLU589828:WLW589983 WVQ589828:WVS589983 I655364:K655519 JE655364:JG655519 TA655364:TC655519 ACW655364:ACY655519 AMS655364:AMU655519 AWO655364:AWQ655519 BGK655364:BGM655519 BQG655364:BQI655519 CAC655364:CAE655519 CJY655364:CKA655519 CTU655364:CTW655519 DDQ655364:DDS655519 DNM655364:DNO655519 DXI655364:DXK655519 EHE655364:EHG655519 ERA655364:ERC655519 FAW655364:FAY655519 FKS655364:FKU655519 FUO655364:FUQ655519 GEK655364:GEM655519 GOG655364:GOI655519 GYC655364:GYE655519 HHY655364:HIA655519 HRU655364:HRW655519 IBQ655364:IBS655519 ILM655364:ILO655519 IVI655364:IVK655519 JFE655364:JFG655519 JPA655364:JPC655519 JYW655364:JYY655519 KIS655364:KIU655519 KSO655364:KSQ655519 LCK655364:LCM655519 LMG655364:LMI655519 LWC655364:LWE655519 MFY655364:MGA655519 MPU655364:MPW655519 MZQ655364:MZS655519 NJM655364:NJO655519 NTI655364:NTK655519 ODE655364:ODG655519 ONA655364:ONC655519 OWW655364:OWY655519 PGS655364:PGU655519 PQO655364:PQQ655519 QAK655364:QAM655519 QKG655364:QKI655519 QUC655364:QUE655519 RDY655364:REA655519 RNU655364:RNW655519 RXQ655364:RXS655519 SHM655364:SHO655519 SRI655364:SRK655519 TBE655364:TBG655519 TLA655364:TLC655519 TUW655364:TUY655519 UES655364:UEU655519 UOO655364:UOQ655519 UYK655364:UYM655519 VIG655364:VII655519 VSC655364:VSE655519 WBY655364:WCA655519 WLU655364:WLW655519 WVQ655364:WVS655519 I720900:K721055 JE720900:JG721055 TA720900:TC721055 ACW720900:ACY721055 AMS720900:AMU721055 AWO720900:AWQ721055 BGK720900:BGM721055 BQG720900:BQI721055 CAC720900:CAE721055 CJY720900:CKA721055 CTU720900:CTW721055 DDQ720900:DDS721055 DNM720900:DNO721055 DXI720900:DXK721055 EHE720900:EHG721055 ERA720900:ERC721055 FAW720900:FAY721055 FKS720900:FKU721055 FUO720900:FUQ721055 GEK720900:GEM721055 GOG720900:GOI721055 GYC720900:GYE721055 HHY720900:HIA721055 HRU720900:HRW721055 IBQ720900:IBS721055 ILM720900:ILO721055 IVI720900:IVK721055 JFE720900:JFG721055 JPA720900:JPC721055 JYW720900:JYY721055 KIS720900:KIU721055 KSO720900:KSQ721055 LCK720900:LCM721055 LMG720900:LMI721055 LWC720900:LWE721055 MFY720900:MGA721055 MPU720900:MPW721055 MZQ720900:MZS721055 NJM720900:NJO721055 NTI720900:NTK721055 ODE720900:ODG721055 ONA720900:ONC721055 OWW720900:OWY721055 PGS720900:PGU721055 PQO720900:PQQ721055 QAK720900:QAM721055 QKG720900:QKI721055 QUC720900:QUE721055 RDY720900:REA721055 RNU720900:RNW721055 RXQ720900:RXS721055 SHM720900:SHO721055 SRI720900:SRK721055 TBE720900:TBG721055 TLA720900:TLC721055 TUW720900:TUY721055 UES720900:UEU721055 UOO720900:UOQ721055 UYK720900:UYM721055 VIG720900:VII721055 VSC720900:VSE721055 WBY720900:WCA721055 WLU720900:WLW721055 WVQ720900:WVS721055 I786436:K786591 JE786436:JG786591 TA786436:TC786591 ACW786436:ACY786591 AMS786436:AMU786591 AWO786436:AWQ786591 BGK786436:BGM786591 BQG786436:BQI786591 CAC786436:CAE786591 CJY786436:CKA786591 CTU786436:CTW786591 DDQ786436:DDS786591 DNM786436:DNO786591 DXI786436:DXK786591 EHE786436:EHG786591 ERA786436:ERC786591 FAW786436:FAY786591 FKS786436:FKU786591 FUO786436:FUQ786591 GEK786436:GEM786591 GOG786436:GOI786591 GYC786436:GYE786591 HHY786436:HIA786591 HRU786436:HRW786591 IBQ786436:IBS786591 ILM786436:ILO786591 IVI786436:IVK786591 JFE786436:JFG786591 JPA786436:JPC786591 JYW786436:JYY786591 KIS786436:KIU786591 KSO786436:KSQ786591 LCK786436:LCM786591 LMG786436:LMI786591 LWC786436:LWE786591 MFY786436:MGA786591 MPU786436:MPW786591 MZQ786436:MZS786591 NJM786436:NJO786591 NTI786436:NTK786591 ODE786436:ODG786591 ONA786436:ONC786591 OWW786436:OWY786591 PGS786436:PGU786591 PQO786436:PQQ786591 QAK786436:QAM786591 QKG786436:QKI786591 QUC786436:QUE786591 RDY786436:REA786591 RNU786436:RNW786591 RXQ786436:RXS786591 SHM786436:SHO786591 SRI786436:SRK786591 TBE786436:TBG786591 TLA786436:TLC786591 TUW786436:TUY786591 UES786436:UEU786591 UOO786436:UOQ786591 UYK786436:UYM786591 VIG786436:VII786591 VSC786436:VSE786591 WBY786436:WCA786591 WLU786436:WLW786591 WVQ786436:WVS786591 I851972:K852127 JE851972:JG852127 TA851972:TC852127 ACW851972:ACY852127 AMS851972:AMU852127 AWO851972:AWQ852127 BGK851972:BGM852127 BQG851972:BQI852127 CAC851972:CAE852127 CJY851972:CKA852127 CTU851972:CTW852127 DDQ851972:DDS852127 DNM851972:DNO852127 DXI851972:DXK852127 EHE851972:EHG852127 ERA851972:ERC852127 FAW851972:FAY852127 FKS851972:FKU852127 FUO851972:FUQ852127 GEK851972:GEM852127 GOG851972:GOI852127 GYC851972:GYE852127 HHY851972:HIA852127 HRU851972:HRW852127 IBQ851972:IBS852127 ILM851972:ILO852127 IVI851972:IVK852127 JFE851972:JFG852127 JPA851972:JPC852127 JYW851972:JYY852127 KIS851972:KIU852127 KSO851972:KSQ852127 LCK851972:LCM852127 LMG851972:LMI852127 LWC851972:LWE852127 MFY851972:MGA852127 MPU851972:MPW852127 MZQ851972:MZS852127 NJM851972:NJO852127 NTI851972:NTK852127 ODE851972:ODG852127 ONA851972:ONC852127 OWW851972:OWY852127 PGS851972:PGU852127 PQO851972:PQQ852127 QAK851972:QAM852127 QKG851972:QKI852127 QUC851972:QUE852127 RDY851972:REA852127 RNU851972:RNW852127 RXQ851972:RXS852127 SHM851972:SHO852127 SRI851972:SRK852127 TBE851972:TBG852127 TLA851972:TLC852127 TUW851972:TUY852127 UES851972:UEU852127 UOO851972:UOQ852127 UYK851972:UYM852127 VIG851972:VII852127 VSC851972:VSE852127 WBY851972:WCA852127 WLU851972:WLW852127 WVQ851972:WVS852127 I917508:K917663 JE917508:JG917663 TA917508:TC917663 ACW917508:ACY917663 AMS917508:AMU917663 AWO917508:AWQ917663 BGK917508:BGM917663 BQG917508:BQI917663 CAC917508:CAE917663 CJY917508:CKA917663 CTU917508:CTW917663 DDQ917508:DDS917663 DNM917508:DNO917663 DXI917508:DXK917663 EHE917508:EHG917663 ERA917508:ERC917663 FAW917508:FAY917663 FKS917508:FKU917663 FUO917508:FUQ917663 GEK917508:GEM917663 GOG917508:GOI917663 GYC917508:GYE917663 HHY917508:HIA917663 HRU917508:HRW917663 IBQ917508:IBS917663 ILM917508:ILO917663 IVI917508:IVK917663 JFE917508:JFG917663 JPA917508:JPC917663 JYW917508:JYY917663 KIS917508:KIU917663 KSO917508:KSQ917663 LCK917508:LCM917663 LMG917508:LMI917663 LWC917508:LWE917663 MFY917508:MGA917663 MPU917508:MPW917663 MZQ917508:MZS917663 NJM917508:NJO917663 NTI917508:NTK917663 ODE917508:ODG917663 ONA917508:ONC917663 OWW917508:OWY917663 PGS917508:PGU917663 PQO917508:PQQ917663 QAK917508:QAM917663 QKG917508:QKI917663 QUC917508:QUE917663 RDY917508:REA917663 RNU917508:RNW917663 RXQ917508:RXS917663 SHM917508:SHO917663 SRI917508:SRK917663 TBE917508:TBG917663 TLA917508:TLC917663 TUW917508:TUY917663 UES917508:UEU917663 UOO917508:UOQ917663 UYK917508:UYM917663 VIG917508:VII917663 VSC917508:VSE917663 WBY917508:WCA917663 WLU917508:WLW917663 WVQ917508:WVS917663 I983044:K983199 JE983044:JG983199 TA983044:TC983199 ACW983044:ACY983199 AMS983044:AMU983199 AWO983044:AWQ983199 BGK983044:BGM983199 BQG983044:BQI983199 CAC983044:CAE983199 CJY983044:CKA983199 CTU983044:CTW983199 DDQ983044:DDS983199 DNM983044:DNO983199 DXI983044:DXK983199 EHE983044:EHG983199 ERA983044:ERC983199 FAW983044:FAY983199 FKS983044:FKU983199 FUO983044:FUQ983199 GEK983044:GEM983199 GOG983044:GOI983199 GYC983044:GYE983199 HHY983044:HIA983199 HRU983044:HRW983199 IBQ983044:IBS983199 ILM983044:ILO983199 IVI983044:IVK983199 JFE983044:JFG983199 JPA983044:JPC983199 JYW983044:JYY983199 KIS983044:KIU983199 KSO983044:KSQ983199 LCK983044:LCM983199 LMG983044:LMI983199 LWC983044:LWE983199 MFY983044:MGA983199 MPU983044:MPW983199 MZQ983044:MZS983199 NJM983044:NJO983199 NTI983044:NTK983199 ODE983044:ODG983199 ONA983044:ONC983199 OWW983044:OWY983199 PGS983044:PGU983199 PQO983044:PQQ983199 QAK983044:QAM983199 QKG983044:QKI983199 QUC983044:QUE983199 RDY983044:REA983199 RNU983044:RNW983199 RXQ983044:RXS983199 SHM983044:SHO983199 SRI983044:SRK983199 TBE983044:TBG983199 TLA983044:TLC983199 TUW983044:TUY983199 UES983044:UEU983199 UOO983044:UOQ983199 UYK983044:UYM983199 VIG983044:VII983199 VSC983044:VSE983199 WBY983044:WCA983199 WLU983044:WLW983199 WVQ983044:WVS983199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H128:H129 JD128:JD129 SZ128:SZ129 ACV128:ACV129 AMR128:AMR129 AWN128:AWN129 BGJ128:BGJ129 BQF128:BQF129 CAB128:CAB129 CJX128:CJX129 CTT128:CTT129 DDP128:DDP129 DNL128:DNL129 DXH128:DXH129 EHD128:EHD129 EQZ128:EQZ129 FAV128:FAV129 FKR128:FKR129 FUN128:FUN129 GEJ128:GEJ129 GOF128:GOF129 GYB128:GYB129 HHX128:HHX129 HRT128:HRT129 IBP128:IBP129 ILL128:ILL129 IVH128:IVH129 JFD128:JFD129 JOZ128:JOZ129 JYV128:JYV129 KIR128:KIR129 KSN128:KSN129 LCJ128:LCJ129 LMF128:LMF129 LWB128:LWB129 MFX128:MFX129 MPT128:MPT129 MZP128:MZP129 NJL128:NJL129 NTH128:NTH129 ODD128:ODD129 OMZ128:OMZ129 OWV128:OWV129 PGR128:PGR129 PQN128:PQN129 QAJ128:QAJ129 QKF128:QKF129 QUB128:QUB129 RDX128:RDX129 RNT128:RNT129 RXP128:RXP129 SHL128:SHL129 SRH128:SRH129 TBD128:TBD129 TKZ128:TKZ129 TUV128:TUV129 UER128:UER129 UON128:UON129 UYJ128:UYJ129 VIF128:VIF129 VSB128:VSB129 WBX128:WBX129 WLT128:WLT129 WVP128:WVP129 H65664:H65665 JD65664:JD65665 SZ65664:SZ65665 ACV65664:ACV65665 AMR65664:AMR65665 AWN65664:AWN65665 BGJ65664:BGJ65665 BQF65664:BQF65665 CAB65664:CAB65665 CJX65664:CJX65665 CTT65664:CTT65665 DDP65664:DDP65665 DNL65664:DNL65665 DXH65664:DXH65665 EHD65664:EHD65665 EQZ65664:EQZ65665 FAV65664:FAV65665 FKR65664:FKR65665 FUN65664:FUN65665 GEJ65664:GEJ65665 GOF65664:GOF65665 GYB65664:GYB65665 HHX65664:HHX65665 HRT65664:HRT65665 IBP65664:IBP65665 ILL65664:ILL65665 IVH65664:IVH65665 JFD65664:JFD65665 JOZ65664:JOZ65665 JYV65664:JYV65665 KIR65664:KIR65665 KSN65664:KSN65665 LCJ65664:LCJ65665 LMF65664:LMF65665 LWB65664:LWB65665 MFX65664:MFX65665 MPT65664:MPT65665 MZP65664:MZP65665 NJL65664:NJL65665 NTH65664:NTH65665 ODD65664:ODD65665 OMZ65664:OMZ65665 OWV65664:OWV65665 PGR65664:PGR65665 PQN65664:PQN65665 QAJ65664:QAJ65665 QKF65664:QKF65665 QUB65664:QUB65665 RDX65664:RDX65665 RNT65664:RNT65665 RXP65664:RXP65665 SHL65664:SHL65665 SRH65664:SRH65665 TBD65664:TBD65665 TKZ65664:TKZ65665 TUV65664:TUV65665 UER65664:UER65665 UON65664:UON65665 UYJ65664:UYJ65665 VIF65664:VIF65665 VSB65664:VSB65665 WBX65664:WBX65665 WLT65664:WLT65665 WVP65664:WVP65665 H131200:H131201 JD131200:JD131201 SZ131200:SZ131201 ACV131200:ACV131201 AMR131200:AMR131201 AWN131200:AWN131201 BGJ131200:BGJ131201 BQF131200:BQF131201 CAB131200:CAB131201 CJX131200:CJX131201 CTT131200:CTT131201 DDP131200:DDP131201 DNL131200:DNL131201 DXH131200:DXH131201 EHD131200:EHD131201 EQZ131200:EQZ131201 FAV131200:FAV131201 FKR131200:FKR131201 FUN131200:FUN131201 GEJ131200:GEJ131201 GOF131200:GOF131201 GYB131200:GYB131201 HHX131200:HHX131201 HRT131200:HRT131201 IBP131200:IBP131201 ILL131200:ILL131201 IVH131200:IVH131201 JFD131200:JFD131201 JOZ131200:JOZ131201 JYV131200:JYV131201 KIR131200:KIR131201 KSN131200:KSN131201 LCJ131200:LCJ131201 LMF131200:LMF131201 LWB131200:LWB131201 MFX131200:MFX131201 MPT131200:MPT131201 MZP131200:MZP131201 NJL131200:NJL131201 NTH131200:NTH131201 ODD131200:ODD131201 OMZ131200:OMZ131201 OWV131200:OWV131201 PGR131200:PGR131201 PQN131200:PQN131201 QAJ131200:QAJ131201 QKF131200:QKF131201 QUB131200:QUB131201 RDX131200:RDX131201 RNT131200:RNT131201 RXP131200:RXP131201 SHL131200:SHL131201 SRH131200:SRH131201 TBD131200:TBD131201 TKZ131200:TKZ131201 TUV131200:TUV131201 UER131200:UER131201 UON131200:UON131201 UYJ131200:UYJ131201 VIF131200:VIF131201 VSB131200:VSB131201 WBX131200:WBX131201 WLT131200:WLT131201 WVP131200:WVP131201 H196736:H196737 JD196736:JD196737 SZ196736:SZ196737 ACV196736:ACV196737 AMR196736:AMR196737 AWN196736:AWN196737 BGJ196736:BGJ196737 BQF196736:BQF196737 CAB196736:CAB196737 CJX196736:CJX196737 CTT196736:CTT196737 DDP196736:DDP196737 DNL196736:DNL196737 DXH196736:DXH196737 EHD196736:EHD196737 EQZ196736:EQZ196737 FAV196736:FAV196737 FKR196736:FKR196737 FUN196736:FUN196737 GEJ196736:GEJ196737 GOF196736:GOF196737 GYB196736:GYB196737 HHX196736:HHX196737 HRT196736:HRT196737 IBP196736:IBP196737 ILL196736:ILL196737 IVH196736:IVH196737 JFD196736:JFD196737 JOZ196736:JOZ196737 JYV196736:JYV196737 KIR196736:KIR196737 KSN196736:KSN196737 LCJ196736:LCJ196737 LMF196736:LMF196737 LWB196736:LWB196737 MFX196736:MFX196737 MPT196736:MPT196737 MZP196736:MZP196737 NJL196736:NJL196737 NTH196736:NTH196737 ODD196736:ODD196737 OMZ196736:OMZ196737 OWV196736:OWV196737 PGR196736:PGR196737 PQN196736:PQN196737 QAJ196736:QAJ196737 QKF196736:QKF196737 QUB196736:QUB196737 RDX196736:RDX196737 RNT196736:RNT196737 RXP196736:RXP196737 SHL196736:SHL196737 SRH196736:SRH196737 TBD196736:TBD196737 TKZ196736:TKZ196737 TUV196736:TUV196737 UER196736:UER196737 UON196736:UON196737 UYJ196736:UYJ196737 VIF196736:VIF196737 VSB196736:VSB196737 WBX196736:WBX196737 WLT196736:WLT196737 WVP196736:WVP196737 H262272:H262273 JD262272:JD262273 SZ262272:SZ262273 ACV262272:ACV262273 AMR262272:AMR262273 AWN262272:AWN262273 BGJ262272:BGJ262273 BQF262272:BQF262273 CAB262272:CAB262273 CJX262272:CJX262273 CTT262272:CTT262273 DDP262272:DDP262273 DNL262272:DNL262273 DXH262272:DXH262273 EHD262272:EHD262273 EQZ262272:EQZ262273 FAV262272:FAV262273 FKR262272:FKR262273 FUN262272:FUN262273 GEJ262272:GEJ262273 GOF262272:GOF262273 GYB262272:GYB262273 HHX262272:HHX262273 HRT262272:HRT262273 IBP262272:IBP262273 ILL262272:ILL262273 IVH262272:IVH262273 JFD262272:JFD262273 JOZ262272:JOZ262273 JYV262272:JYV262273 KIR262272:KIR262273 KSN262272:KSN262273 LCJ262272:LCJ262273 LMF262272:LMF262273 LWB262272:LWB262273 MFX262272:MFX262273 MPT262272:MPT262273 MZP262272:MZP262273 NJL262272:NJL262273 NTH262272:NTH262273 ODD262272:ODD262273 OMZ262272:OMZ262273 OWV262272:OWV262273 PGR262272:PGR262273 PQN262272:PQN262273 QAJ262272:QAJ262273 QKF262272:QKF262273 QUB262272:QUB262273 RDX262272:RDX262273 RNT262272:RNT262273 RXP262272:RXP262273 SHL262272:SHL262273 SRH262272:SRH262273 TBD262272:TBD262273 TKZ262272:TKZ262273 TUV262272:TUV262273 UER262272:UER262273 UON262272:UON262273 UYJ262272:UYJ262273 VIF262272:VIF262273 VSB262272:VSB262273 WBX262272:WBX262273 WLT262272:WLT262273 WVP262272:WVP262273 H327808:H327809 JD327808:JD327809 SZ327808:SZ327809 ACV327808:ACV327809 AMR327808:AMR327809 AWN327808:AWN327809 BGJ327808:BGJ327809 BQF327808:BQF327809 CAB327808:CAB327809 CJX327808:CJX327809 CTT327808:CTT327809 DDP327808:DDP327809 DNL327808:DNL327809 DXH327808:DXH327809 EHD327808:EHD327809 EQZ327808:EQZ327809 FAV327808:FAV327809 FKR327808:FKR327809 FUN327808:FUN327809 GEJ327808:GEJ327809 GOF327808:GOF327809 GYB327808:GYB327809 HHX327808:HHX327809 HRT327808:HRT327809 IBP327808:IBP327809 ILL327808:ILL327809 IVH327808:IVH327809 JFD327808:JFD327809 JOZ327808:JOZ327809 JYV327808:JYV327809 KIR327808:KIR327809 KSN327808:KSN327809 LCJ327808:LCJ327809 LMF327808:LMF327809 LWB327808:LWB327809 MFX327808:MFX327809 MPT327808:MPT327809 MZP327808:MZP327809 NJL327808:NJL327809 NTH327808:NTH327809 ODD327808:ODD327809 OMZ327808:OMZ327809 OWV327808:OWV327809 PGR327808:PGR327809 PQN327808:PQN327809 QAJ327808:QAJ327809 QKF327808:QKF327809 QUB327808:QUB327809 RDX327808:RDX327809 RNT327808:RNT327809 RXP327808:RXP327809 SHL327808:SHL327809 SRH327808:SRH327809 TBD327808:TBD327809 TKZ327808:TKZ327809 TUV327808:TUV327809 UER327808:UER327809 UON327808:UON327809 UYJ327808:UYJ327809 VIF327808:VIF327809 VSB327808:VSB327809 WBX327808:WBX327809 WLT327808:WLT327809 WVP327808:WVP327809 H393344:H393345 JD393344:JD393345 SZ393344:SZ393345 ACV393344:ACV393345 AMR393344:AMR393345 AWN393344:AWN393345 BGJ393344:BGJ393345 BQF393344:BQF393345 CAB393344:CAB393345 CJX393344:CJX393345 CTT393344:CTT393345 DDP393344:DDP393345 DNL393344:DNL393345 DXH393344:DXH393345 EHD393344:EHD393345 EQZ393344:EQZ393345 FAV393344:FAV393345 FKR393344:FKR393345 FUN393344:FUN393345 GEJ393344:GEJ393345 GOF393344:GOF393345 GYB393344:GYB393345 HHX393344:HHX393345 HRT393344:HRT393345 IBP393344:IBP393345 ILL393344:ILL393345 IVH393344:IVH393345 JFD393344:JFD393345 JOZ393344:JOZ393345 JYV393344:JYV393345 KIR393344:KIR393345 KSN393344:KSN393345 LCJ393344:LCJ393345 LMF393344:LMF393345 LWB393344:LWB393345 MFX393344:MFX393345 MPT393344:MPT393345 MZP393344:MZP393345 NJL393344:NJL393345 NTH393344:NTH393345 ODD393344:ODD393345 OMZ393344:OMZ393345 OWV393344:OWV393345 PGR393344:PGR393345 PQN393344:PQN393345 QAJ393344:QAJ393345 QKF393344:QKF393345 QUB393344:QUB393345 RDX393344:RDX393345 RNT393344:RNT393345 RXP393344:RXP393345 SHL393344:SHL393345 SRH393344:SRH393345 TBD393344:TBD393345 TKZ393344:TKZ393345 TUV393344:TUV393345 UER393344:UER393345 UON393344:UON393345 UYJ393344:UYJ393345 VIF393344:VIF393345 VSB393344:VSB393345 WBX393344:WBX393345 WLT393344:WLT393345 WVP393344:WVP393345 H458880:H458881 JD458880:JD458881 SZ458880:SZ458881 ACV458880:ACV458881 AMR458880:AMR458881 AWN458880:AWN458881 BGJ458880:BGJ458881 BQF458880:BQF458881 CAB458880:CAB458881 CJX458880:CJX458881 CTT458880:CTT458881 DDP458880:DDP458881 DNL458880:DNL458881 DXH458880:DXH458881 EHD458880:EHD458881 EQZ458880:EQZ458881 FAV458880:FAV458881 FKR458880:FKR458881 FUN458880:FUN458881 GEJ458880:GEJ458881 GOF458880:GOF458881 GYB458880:GYB458881 HHX458880:HHX458881 HRT458880:HRT458881 IBP458880:IBP458881 ILL458880:ILL458881 IVH458880:IVH458881 JFD458880:JFD458881 JOZ458880:JOZ458881 JYV458880:JYV458881 KIR458880:KIR458881 KSN458880:KSN458881 LCJ458880:LCJ458881 LMF458880:LMF458881 LWB458880:LWB458881 MFX458880:MFX458881 MPT458880:MPT458881 MZP458880:MZP458881 NJL458880:NJL458881 NTH458880:NTH458881 ODD458880:ODD458881 OMZ458880:OMZ458881 OWV458880:OWV458881 PGR458880:PGR458881 PQN458880:PQN458881 QAJ458880:QAJ458881 QKF458880:QKF458881 QUB458880:QUB458881 RDX458880:RDX458881 RNT458880:RNT458881 RXP458880:RXP458881 SHL458880:SHL458881 SRH458880:SRH458881 TBD458880:TBD458881 TKZ458880:TKZ458881 TUV458880:TUV458881 UER458880:UER458881 UON458880:UON458881 UYJ458880:UYJ458881 VIF458880:VIF458881 VSB458880:VSB458881 WBX458880:WBX458881 WLT458880:WLT458881 WVP458880:WVP458881 H524416:H524417 JD524416:JD524417 SZ524416:SZ524417 ACV524416:ACV524417 AMR524416:AMR524417 AWN524416:AWN524417 BGJ524416:BGJ524417 BQF524416:BQF524417 CAB524416:CAB524417 CJX524416:CJX524417 CTT524416:CTT524417 DDP524416:DDP524417 DNL524416:DNL524417 DXH524416:DXH524417 EHD524416:EHD524417 EQZ524416:EQZ524417 FAV524416:FAV524417 FKR524416:FKR524417 FUN524416:FUN524417 GEJ524416:GEJ524417 GOF524416:GOF524417 GYB524416:GYB524417 HHX524416:HHX524417 HRT524416:HRT524417 IBP524416:IBP524417 ILL524416:ILL524417 IVH524416:IVH524417 JFD524416:JFD524417 JOZ524416:JOZ524417 JYV524416:JYV524417 KIR524416:KIR524417 KSN524416:KSN524417 LCJ524416:LCJ524417 LMF524416:LMF524417 LWB524416:LWB524417 MFX524416:MFX524417 MPT524416:MPT524417 MZP524416:MZP524417 NJL524416:NJL524417 NTH524416:NTH524417 ODD524416:ODD524417 OMZ524416:OMZ524417 OWV524416:OWV524417 PGR524416:PGR524417 PQN524416:PQN524417 QAJ524416:QAJ524417 QKF524416:QKF524417 QUB524416:QUB524417 RDX524416:RDX524417 RNT524416:RNT524417 RXP524416:RXP524417 SHL524416:SHL524417 SRH524416:SRH524417 TBD524416:TBD524417 TKZ524416:TKZ524417 TUV524416:TUV524417 UER524416:UER524417 UON524416:UON524417 UYJ524416:UYJ524417 VIF524416:VIF524417 VSB524416:VSB524417 WBX524416:WBX524417 WLT524416:WLT524417 WVP524416:WVP524417 H589952:H589953 JD589952:JD589953 SZ589952:SZ589953 ACV589952:ACV589953 AMR589952:AMR589953 AWN589952:AWN589953 BGJ589952:BGJ589953 BQF589952:BQF589953 CAB589952:CAB589953 CJX589952:CJX589953 CTT589952:CTT589953 DDP589952:DDP589953 DNL589952:DNL589953 DXH589952:DXH589953 EHD589952:EHD589953 EQZ589952:EQZ589953 FAV589952:FAV589953 FKR589952:FKR589953 FUN589952:FUN589953 GEJ589952:GEJ589953 GOF589952:GOF589953 GYB589952:GYB589953 HHX589952:HHX589953 HRT589952:HRT589953 IBP589952:IBP589953 ILL589952:ILL589953 IVH589952:IVH589953 JFD589952:JFD589953 JOZ589952:JOZ589953 JYV589952:JYV589953 KIR589952:KIR589953 KSN589952:KSN589953 LCJ589952:LCJ589953 LMF589952:LMF589953 LWB589952:LWB589953 MFX589952:MFX589953 MPT589952:MPT589953 MZP589952:MZP589953 NJL589952:NJL589953 NTH589952:NTH589953 ODD589952:ODD589953 OMZ589952:OMZ589953 OWV589952:OWV589953 PGR589952:PGR589953 PQN589952:PQN589953 QAJ589952:QAJ589953 QKF589952:QKF589953 QUB589952:QUB589953 RDX589952:RDX589953 RNT589952:RNT589953 RXP589952:RXP589953 SHL589952:SHL589953 SRH589952:SRH589953 TBD589952:TBD589953 TKZ589952:TKZ589953 TUV589952:TUV589953 UER589952:UER589953 UON589952:UON589953 UYJ589952:UYJ589953 VIF589952:VIF589953 VSB589952:VSB589953 WBX589952:WBX589953 WLT589952:WLT589953 WVP589952:WVP589953 H655488:H655489 JD655488:JD655489 SZ655488:SZ655489 ACV655488:ACV655489 AMR655488:AMR655489 AWN655488:AWN655489 BGJ655488:BGJ655489 BQF655488:BQF655489 CAB655488:CAB655489 CJX655488:CJX655489 CTT655488:CTT655489 DDP655488:DDP655489 DNL655488:DNL655489 DXH655488:DXH655489 EHD655488:EHD655489 EQZ655488:EQZ655489 FAV655488:FAV655489 FKR655488:FKR655489 FUN655488:FUN655489 GEJ655488:GEJ655489 GOF655488:GOF655489 GYB655488:GYB655489 HHX655488:HHX655489 HRT655488:HRT655489 IBP655488:IBP655489 ILL655488:ILL655489 IVH655488:IVH655489 JFD655488:JFD655489 JOZ655488:JOZ655489 JYV655488:JYV655489 KIR655488:KIR655489 KSN655488:KSN655489 LCJ655488:LCJ655489 LMF655488:LMF655489 LWB655488:LWB655489 MFX655488:MFX655489 MPT655488:MPT655489 MZP655488:MZP655489 NJL655488:NJL655489 NTH655488:NTH655489 ODD655488:ODD655489 OMZ655488:OMZ655489 OWV655488:OWV655489 PGR655488:PGR655489 PQN655488:PQN655489 QAJ655488:QAJ655489 QKF655488:QKF655489 QUB655488:QUB655489 RDX655488:RDX655489 RNT655488:RNT655489 RXP655488:RXP655489 SHL655488:SHL655489 SRH655488:SRH655489 TBD655488:TBD655489 TKZ655488:TKZ655489 TUV655488:TUV655489 UER655488:UER655489 UON655488:UON655489 UYJ655488:UYJ655489 VIF655488:VIF655489 VSB655488:VSB655489 WBX655488:WBX655489 WLT655488:WLT655489 WVP655488:WVP655489 H721024:H721025 JD721024:JD721025 SZ721024:SZ721025 ACV721024:ACV721025 AMR721024:AMR721025 AWN721024:AWN721025 BGJ721024:BGJ721025 BQF721024:BQF721025 CAB721024:CAB721025 CJX721024:CJX721025 CTT721024:CTT721025 DDP721024:DDP721025 DNL721024:DNL721025 DXH721024:DXH721025 EHD721024:EHD721025 EQZ721024:EQZ721025 FAV721024:FAV721025 FKR721024:FKR721025 FUN721024:FUN721025 GEJ721024:GEJ721025 GOF721024:GOF721025 GYB721024:GYB721025 HHX721024:HHX721025 HRT721024:HRT721025 IBP721024:IBP721025 ILL721024:ILL721025 IVH721024:IVH721025 JFD721024:JFD721025 JOZ721024:JOZ721025 JYV721024:JYV721025 KIR721024:KIR721025 KSN721024:KSN721025 LCJ721024:LCJ721025 LMF721024:LMF721025 LWB721024:LWB721025 MFX721024:MFX721025 MPT721024:MPT721025 MZP721024:MZP721025 NJL721024:NJL721025 NTH721024:NTH721025 ODD721024:ODD721025 OMZ721024:OMZ721025 OWV721024:OWV721025 PGR721024:PGR721025 PQN721024:PQN721025 QAJ721024:QAJ721025 QKF721024:QKF721025 QUB721024:QUB721025 RDX721024:RDX721025 RNT721024:RNT721025 RXP721024:RXP721025 SHL721024:SHL721025 SRH721024:SRH721025 TBD721024:TBD721025 TKZ721024:TKZ721025 TUV721024:TUV721025 UER721024:UER721025 UON721024:UON721025 UYJ721024:UYJ721025 VIF721024:VIF721025 VSB721024:VSB721025 WBX721024:WBX721025 WLT721024:WLT721025 WVP721024:WVP721025 H786560:H786561 JD786560:JD786561 SZ786560:SZ786561 ACV786560:ACV786561 AMR786560:AMR786561 AWN786560:AWN786561 BGJ786560:BGJ786561 BQF786560:BQF786561 CAB786560:CAB786561 CJX786560:CJX786561 CTT786560:CTT786561 DDP786560:DDP786561 DNL786560:DNL786561 DXH786560:DXH786561 EHD786560:EHD786561 EQZ786560:EQZ786561 FAV786560:FAV786561 FKR786560:FKR786561 FUN786560:FUN786561 GEJ786560:GEJ786561 GOF786560:GOF786561 GYB786560:GYB786561 HHX786560:HHX786561 HRT786560:HRT786561 IBP786560:IBP786561 ILL786560:ILL786561 IVH786560:IVH786561 JFD786560:JFD786561 JOZ786560:JOZ786561 JYV786560:JYV786561 KIR786560:KIR786561 KSN786560:KSN786561 LCJ786560:LCJ786561 LMF786560:LMF786561 LWB786560:LWB786561 MFX786560:MFX786561 MPT786560:MPT786561 MZP786560:MZP786561 NJL786560:NJL786561 NTH786560:NTH786561 ODD786560:ODD786561 OMZ786560:OMZ786561 OWV786560:OWV786561 PGR786560:PGR786561 PQN786560:PQN786561 QAJ786560:QAJ786561 QKF786560:QKF786561 QUB786560:QUB786561 RDX786560:RDX786561 RNT786560:RNT786561 RXP786560:RXP786561 SHL786560:SHL786561 SRH786560:SRH786561 TBD786560:TBD786561 TKZ786560:TKZ786561 TUV786560:TUV786561 UER786560:UER786561 UON786560:UON786561 UYJ786560:UYJ786561 VIF786560:VIF786561 VSB786560:VSB786561 WBX786560:WBX786561 WLT786560:WLT786561 WVP786560:WVP786561 H852096:H852097 JD852096:JD852097 SZ852096:SZ852097 ACV852096:ACV852097 AMR852096:AMR852097 AWN852096:AWN852097 BGJ852096:BGJ852097 BQF852096:BQF852097 CAB852096:CAB852097 CJX852096:CJX852097 CTT852096:CTT852097 DDP852096:DDP852097 DNL852096:DNL852097 DXH852096:DXH852097 EHD852096:EHD852097 EQZ852096:EQZ852097 FAV852096:FAV852097 FKR852096:FKR852097 FUN852096:FUN852097 GEJ852096:GEJ852097 GOF852096:GOF852097 GYB852096:GYB852097 HHX852096:HHX852097 HRT852096:HRT852097 IBP852096:IBP852097 ILL852096:ILL852097 IVH852096:IVH852097 JFD852096:JFD852097 JOZ852096:JOZ852097 JYV852096:JYV852097 KIR852096:KIR852097 KSN852096:KSN852097 LCJ852096:LCJ852097 LMF852096:LMF852097 LWB852096:LWB852097 MFX852096:MFX852097 MPT852096:MPT852097 MZP852096:MZP852097 NJL852096:NJL852097 NTH852096:NTH852097 ODD852096:ODD852097 OMZ852096:OMZ852097 OWV852096:OWV852097 PGR852096:PGR852097 PQN852096:PQN852097 QAJ852096:QAJ852097 QKF852096:QKF852097 QUB852096:QUB852097 RDX852096:RDX852097 RNT852096:RNT852097 RXP852096:RXP852097 SHL852096:SHL852097 SRH852096:SRH852097 TBD852096:TBD852097 TKZ852096:TKZ852097 TUV852096:TUV852097 UER852096:UER852097 UON852096:UON852097 UYJ852096:UYJ852097 VIF852096:VIF852097 VSB852096:VSB852097 WBX852096:WBX852097 WLT852096:WLT852097 WVP852096:WVP852097 H917632:H917633 JD917632:JD917633 SZ917632:SZ917633 ACV917632:ACV917633 AMR917632:AMR917633 AWN917632:AWN917633 BGJ917632:BGJ917633 BQF917632:BQF917633 CAB917632:CAB917633 CJX917632:CJX917633 CTT917632:CTT917633 DDP917632:DDP917633 DNL917632:DNL917633 DXH917632:DXH917633 EHD917632:EHD917633 EQZ917632:EQZ917633 FAV917632:FAV917633 FKR917632:FKR917633 FUN917632:FUN917633 GEJ917632:GEJ917633 GOF917632:GOF917633 GYB917632:GYB917633 HHX917632:HHX917633 HRT917632:HRT917633 IBP917632:IBP917633 ILL917632:ILL917633 IVH917632:IVH917633 JFD917632:JFD917633 JOZ917632:JOZ917633 JYV917632:JYV917633 KIR917632:KIR917633 KSN917632:KSN917633 LCJ917632:LCJ917633 LMF917632:LMF917633 LWB917632:LWB917633 MFX917632:MFX917633 MPT917632:MPT917633 MZP917632:MZP917633 NJL917632:NJL917633 NTH917632:NTH917633 ODD917632:ODD917633 OMZ917632:OMZ917633 OWV917632:OWV917633 PGR917632:PGR917633 PQN917632:PQN917633 QAJ917632:QAJ917633 QKF917632:QKF917633 QUB917632:QUB917633 RDX917632:RDX917633 RNT917632:RNT917633 RXP917632:RXP917633 SHL917632:SHL917633 SRH917632:SRH917633 TBD917632:TBD917633 TKZ917632:TKZ917633 TUV917632:TUV917633 UER917632:UER917633 UON917632:UON917633 UYJ917632:UYJ917633 VIF917632:VIF917633 VSB917632:VSB917633 WBX917632:WBX917633 WLT917632:WLT917633 WVP917632:WVP917633 H983168:H983169 JD983168:JD983169 SZ983168:SZ983169 ACV983168:ACV983169 AMR983168:AMR983169 AWN983168:AWN983169 BGJ983168:BGJ983169 BQF983168:BQF983169 CAB983168:CAB983169 CJX983168:CJX983169 CTT983168:CTT983169 DDP983168:DDP983169 DNL983168:DNL983169 DXH983168:DXH983169 EHD983168:EHD983169 EQZ983168:EQZ983169 FAV983168:FAV983169 FKR983168:FKR983169 FUN983168:FUN983169 GEJ983168:GEJ983169 GOF983168:GOF983169 GYB983168:GYB983169 HHX983168:HHX983169 HRT983168:HRT983169 IBP983168:IBP983169 ILL983168:ILL983169 IVH983168:IVH983169 JFD983168:JFD983169 JOZ983168:JOZ983169 JYV983168:JYV983169 KIR983168:KIR983169 KSN983168:KSN983169 LCJ983168:LCJ983169 LMF983168:LMF983169 LWB983168:LWB983169 MFX983168:MFX983169 MPT983168:MPT983169 MZP983168:MZP983169 NJL983168:NJL983169 NTH983168:NTH983169 ODD983168:ODD983169 OMZ983168:OMZ983169 OWV983168:OWV983169 PGR983168:PGR983169 PQN983168:PQN983169 QAJ983168:QAJ983169 QKF983168:QKF983169 QUB983168:QUB983169 RDX983168:RDX983169 RNT983168:RNT983169 RXP983168:RXP983169 SHL983168:SHL983169 SRH983168:SRH983169 TBD983168:TBD983169 TKZ983168:TKZ983169 TUV983168:TUV983169 UER983168:UER983169 UON983168:UON983169 UYJ983168:UYJ983169 VIF983168:VIF983169 VSB983168:VSB983169 WBX983168:WBX983169 WLT983168:WLT983169 WVP983168:WVP983169 H97:H98 JD97:JD98 SZ97:SZ98 ACV97:ACV98 AMR97:AMR98 AWN97:AWN98 BGJ97:BGJ98 BQF97:BQF98 CAB97:CAB98 CJX97:CJX98 CTT97:CTT98 DDP97:DDP98 DNL97:DNL98 DXH97:DXH98 EHD97:EHD98 EQZ97:EQZ98 FAV97:FAV98 FKR97:FKR98 FUN97:FUN98 GEJ97:GEJ98 GOF97:GOF98 GYB97:GYB98 HHX97:HHX98 HRT97:HRT98 IBP97:IBP98 ILL97:ILL98 IVH97:IVH98 JFD97:JFD98 JOZ97:JOZ98 JYV97:JYV98 KIR97:KIR98 KSN97:KSN98 LCJ97:LCJ98 LMF97:LMF98 LWB97:LWB98 MFX97:MFX98 MPT97:MPT98 MZP97:MZP98 NJL97:NJL98 NTH97:NTH98 ODD97:ODD98 OMZ97:OMZ98 OWV97:OWV98 PGR97:PGR98 PQN97:PQN98 QAJ97:QAJ98 QKF97:QKF98 QUB97:QUB98 RDX97:RDX98 RNT97:RNT98 RXP97:RXP98 SHL97:SHL98 SRH97:SRH98 TBD97:TBD98 TKZ97:TKZ98 TUV97:TUV98 UER97:UER98 UON97:UON98 UYJ97:UYJ98 VIF97:VIF98 VSB97:VSB98 WBX97:WBX98 WLT97:WLT98 WVP97:WVP98 H65633:H65634 JD65633:JD65634 SZ65633:SZ65634 ACV65633:ACV65634 AMR65633:AMR65634 AWN65633:AWN65634 BGJ65633:BGJ65634 BQF65633:BQF65634 CAB65633:CAB65634 CJX65633:CJX65634 CTT65633:CTT65634 DDP65633:DDP65634 DNL65633:DNL65634 DXH65633:DXH65634 EHD65633:EHD65634 EQZ65633:EQZ65634 FAV65633:FAV65634 FKR65633:FKR65634 FUN65633:FUN65634 GEJ65633:GEJ65634 GOF65633:GOF65634 GYB65633:GYB65634 HHX65633:HHX65634 HRT65633:HRT65634 IBP65633:IBP65634 ILL65633:ILL65634 IVH65633:IVH65634 JFD65633:JFD65634 JOZ65633:JOZ65634 JYV65633:JYV65634 KIR65633:KIR65634 KSN65633:KSN65634 LCJ65633:LCJ65634 LMF65633:LMF65634 LWB65633:LWB65634 MFX65633:MFX65634 MPT65633:MPT65634 MZP65633:MZP65634 NJL65633:NJL65634 NTH65633:NTH65634 ODD65633:ODD65634 OMZ65633:OMZ65634 OWV65633:OWV65634 PGR65633:PGR65634 PQN65633:PQN65634 QAJ65633:QAJ65634 QKF65633:QKF65634 QUB65633:QUB65634 RDX65633:RDX65634 RNT65633:RNT65634 RXP65633:RXP65634 SHL65633:SHL65634 SRH65633:SRH65634 TBD65633:TBD65634 TKZ65633:TKZ65634 TUV65633:TUV65634 UER65633:UER65634 UON65633:UON65634 UYJ65633:UYJ65634 VIF65633:VIF65634 VSB65633:VSB65634 WBX65633:WBX65634 WLT65633:WLT65634 WVP65633:WVP65634 H131169:H131170 JD131169:JD131170 SZ131169:SZ131170 ACV131169:ACV131170 AMR131169:AMR131170 AWN131169:AWN131170 BGJ131169:BGJ131170 BQF131169:BQF131170 CAB131169:CAB131170 CJX131169:CJX131170 CTT131169:CTT131170 DDP131169:DDP131170 DNL131169:DNL131170 DXH131169:DXH131170 EHD131169:EHD131170 EQZ131169:EQZ131170 FAV131169:FAV131170 FKR131169:FKR131170 FUN131169:FUN131170 GEJ131169:GEJ131170 GOF131169:GOF131170 GYB131169:GYB131170 HHX131169:HHX131170 HRT131169:HRT131170 IBP131169:IBP131170 ILL131169:ILL131170 IVH131169:IVH131170 JFD131169:JFD131170 JOZ131169:JOZ131170 JYV131169:JYV131170 KIR131169:KIR131170 KSN131169:KSN131170 LCJ131169:LCJ131170 LMF131169:LMF131170 LWB131169:LWB131170 MFX131169:MFX131170 MPT131169:MPT131170 MZP131169:MZP131170 NJL131169:NJL131170 NTH131169:NTH131170 ODD131169:ODD131170 OMZ131169:OMZ131170 OWV131169:OWV131170 PGR131169:PGR131170 PQN131169:PQN131170 QAJ131169:QAJ131170 QKF131169:QKF131170 QUB131169:QUB131170 RDX131169:RDX131170 RNT131169:RNT131170 RXP131169:RXP131170 SHL131169:SHL131170 SRH131169:SRH131170 TBD131169:TBD131170 TKZ131169:TKZ131170 TUV131169:TUV131170 UER131169:UER131170 UON131169:UON131170 UYJ131169:UYJ131170 VIF131169:VIF131170 VSB131169:VSB131170 WBX131169:WBX131170 WLT131169:WLT131170 WVP131169:WVP131170 H196705:H196706 JD196705:JD196706 SZ196705:SZ196706 ACV196705:ACV196706 AMR196705:AMR196706 AWN196705:AWN196706 BGJ196705:BGJ196706 BQF196705:BQF196706 CAB196705:CAB196706 CJX196705:CJX196706 CTT196705:CTT196706 DDP196705:DDP196706 DNL196705:DNL196706 DXH196705:DXH196706 EHD196705:EHD196706 EQZ196705:EQZ196706 FAV196705:FAV196706 FKR196705:FKR196706 FUN196705:FUN196706 GEJ196705:GEJ196706 GOF196705:GOF196706 GYB196705:GYB196706 HHX196705:HHX196706 HRT196705:HRT196706 IBP196705:IBP196706 ILL196705:ILL196706 IVH196705:IVH196706 JFD196705:JFD196706 JOZ196705:JOZ196706 JYV196705:JYV196706 KIR196705:KIR196706 KSN196705:KSN196706 LCJ196705:LCJ196706 LMF196705:LMF196706 LWB196705:LWB196706 MFX196705:MFX196706 MPT196705:MPT196706 MZP196705:MZP196706 NJL196705:NJL196706 NTH196705:NTH196706 ODD196705:ODD196706 OMZ196705:OMZ196706 OWV196705:OWV196706 PGR196705:PGR196706 PQN196705:PQN196706 QAJ196705:QAJ196706 QKF196705:QKF196706 QUB196705:QUB196706 RDX196705:RDX196706 RNT196705:RNT196706 RXP196705:RXP196706 SHL196705:SHL196706 SRH196705:SRH196706 TBD196705:TBD196706 TKZ196705:TKZ196706 TUV196705:TUV196706 UER196705:UER196706 UON196705:UON196706 UYJ196705:UYJ196706 VIF196705:VIF196706 VSB196705:VSB196706 WBX196705:WBX196706 WLT196705:WLT196706 WVP196705:WVP196706 H262241:H262242 JD262241:JD262242 SZ262241:SZ262242 ACV262241:ACV262242 AMR262241:AMR262242 AWN262241:AWN262242 BGJ262241:BGJ262242 BQF262241:BQF262242 CAB262241:CAB262242 CJX262241:CJX262242 CTT262241:CTT262242 DDP262241:DDP262242 DNL262241:DNL262242 DXH262241:DXH262242 EHD262241:EHD262242 EQZ262241:EQZ262242 FAV262241:FAV262242 FKR262241:FKR262242 FUN262241:FUN262242 GEJ262241:GEJ262242 GOF262241:GOF262242 GYB262241:GYB262242 HHX262241:HHX262242 HRT262241:HRT262242 IBP262241:IBP262242 ILL262241:ILL262242 IVH262241:IVH262242 JFD262241:JFD262242 JOZ262241:JOZ262242 JYV262241:JYV262242 KIR262241:KIR262242 KSN262241:KSN262242 LCJ262241:LCJ262242 LMF262241:LMF262242 LWB262241:LWB262242 MFX262241:MFX262242 MPT262241:MPT262242 MZP262241:MZP262242 NJL262241:NJL262242 NTH262241:NTH262242 ODD262241:ODD262242 OMZ262241:OMZ262242 OWV262241:OWV262242 PGR262241:PGR262242 PQN262241:PQN262242 QAJ262241:QAJ262242 QKF262241:QKF262242 QUB262241:QUB262242 RDX262241:RDX262242 RNT262241:RNT262242 RXP262241:RXP262242 SHL262241:SHL262242 SRH262241:SRH262242 TBD262241:TBD262242 TKZ262241:TKZ262242 TUV262241:TUV262242 UER262241:UER262242 UON262241:UON262242 UYJ262241:UYJ262242 VIF262241:VIF262242 VSB262241:VSB262242 WBX262241:WBX262242 WLT262241:WLT262242 WVP262241:WVP262242 H327777:H327778 JD327777:JD327778 SZ327777:SZ327778 ACV327777:ACV327778 AMR327777:AMR327778 AWN327777:AWN327778 BGJ327777:BGJ327778 BQF327777:BQF327778 CAB327777:CAB327778 CJX327777:CJX327778 CTT327777:CTT327778 DDP327777:DDP327778 DNL327777:DNL327778 DXH327777:DXH327778 EHD327777:EHD327778 EQZ327777:EQZ327778 FAV327777:FAV327778 FKR327777:FKR327778 FUN327777:FUN327778 GEJ327777:GEJ327778 GOF327777:GOF327778 GYB327777:GYB327778 HHX327777:HHX327778 HRT327777:HRT327778 IBP327777:IBP327778 ILL327777:ILL327778 IVH327777:IVH327778 JFD327777:JFD327778 JOZ327777:JOZ327778 JYV327777:JYV327778 KIR327777:KIR327778 KSN327777:KSN327778 LCJ327777:LCJ327778 LMF327777:LMF327778 LWB327777:LWB327778 MFX327777:MFX327778 MPT327777:MPT327778 MZP327777:MZP327778 NJL327777:NJL327778 NTH327777:NTH327778 ODD327777:ODD327778 OMZ327777:OMZ327778 OWV327777:OWV327778 PGR327777:PGR327778 PQN327777:PQN327778 QAJ327777:QAJ327778 QKF327777:QKF327778 QUB327777:QUB327778 RDX327777:RDX327778 RNT327777:RNT327778 RXP327777:RXP327778 SHL327777:SHL327778 SRH327777:SRH327778 TBD327777:TBD327778 TKZ327777:TKZ327778 TUV327777:TUV327778 UER327777:UER327778 UON327777:UON327778 UYJ327777:UYJ327778 VIF327777:VIF327778 VSB327777:VSB327778 WBX327777:WBX327778 WLT327777:WLT327778 WVP327777:WVP327778 H393313:H393314 JD393313:JD393314 SZ393313:SZ393314 ACV393313:ACV393314 AMR393313:AMR393314 AWN393313:AWN393314 BGJ393313:BGJ393314 BQF393313:BQF393314 CAB393313:CAB393314 CJX393313:CJX393314 CTT393313:CTT393314 DDP393313:DDP393314 DNL393313:DNL393314 DXH393313:DXH393314 EHD393313:EHD393314 EQZ393313:EQZ393314 FAV393313:FAV393314 FKR393313:FKR393314 FUN393313:FUN393314 GEJ393313:GEJ393314 GOF393313:GOF393314 GYB393313:GYB393314 HHX393313:HHX393314 HRT393313:HRT393314 IBP393313:IBP393314 ILL393313:ILL393314 IVH393313:IVH393314 JFD393313:JFD393314 JOZ393313:JOZ393314 JYV393313:JYV393314 KIR393313:KIR393314 KSN393313:KSN393314 LCJ393313:LCJ393314 LMF393313:LMF393314 LWB393313:LWB393314 MFX393313:MFX393314 MPT393313:MPT393314 MZP393313:MZP393314 NJL393313:NJL393314 NTH393313:NTH393314 ODD393313:ODD393314 OMZ393313:OMZ393314 OWV393313:OWV393314 PGR393313:PGR393314 PQN393313:PQN393314 QAJ393313:QAJ393314 QKF393313:QKF393314 QUB393313:QUB393314 RDX393313:RDX393314 RNT393313:RNT393314 RXP393313:RXP393314 SHL393313:SHL393314 SRH393313:SRH393314 TBD393313:TBD393314 TKZ393313:TKZ393314 TUV393313:TUV393314 UER393313:UER393314 UON393313:UON393314 UYJ393313:UYJ393314 VIF393313:VIF393314 VSB393313:VSB393314 WBX393313:WBX393314 WLT393313:WLT393314 WVP393313:WVP393314 H458849:H458850 JD458849:JD458850 SZ458849:SZ458850 ACV458849:ACV458850 AMR458849:AMR458850 AWN458849:AWN458850 BGJ458849:BGJ458850 BQF458849:BQF458850 CAB458849:CAB458850 CJX458849:CJX458850 CTT458849:CTT458850 DDP458849:DDP458850 DNL458849:DNL458850 DXH458849:DXH458850 EHD458849:EHD458850 EQZ458849:EQZ458850 FAV458849:FAV458850 FKR458849:FKR458850 FUN458849:FUN458850 GEJ458849:GEJ458850 GOF458849:GOF458850 GYB458849:GYB458850 HHX458849:HHX458850 HRT458849:HRT458850 IBP458849:IBP458850 ILL458849:ILL458850 IVH458849:IVH458850 JFD458849:JFD458850 JOZ458849:JOZ458850 JYV458849:JYV458850 KIR458849:KIR458850 KSN458849:KSN458850 LCJ458849:LCJ458850 LMF458849:LMF458850 LWB458849:LWB458850 MFX458849:MFX458850 MPT458849:MPT458850 MZP458849:MZP458850 NJL458849:NJL458850 NTH458849:NTH458850 ODD458849:ODD458850 OMZ458849:OMZ458850 OWV458849:OWV458850 PGR458849:PGR458850 PQN458849:PQN458850 QAJ458849:QAJ458850 QKF458849:QKF458850 QUB458849:QUB458850 RDX458849:RDX458850 RNT458849:RNT458850 RXP458849:RXP458850 SHL458849:SHL458850 SRH458849:SRH458850 TBD458849:TBD458850 TKZ458849:TKZ458850 TUV458849:TUV458850 UER458849:UER458850 UON458849:UON458850 UYJ458849:UYJ458850 VIF458849:VIF458850 VSB458849:VSB458850 WBX458849:WBX458850 WLT458849:WLT458850 WVP458849:WVP458850 H524385:H524386 JD524385:JD524386 SZ524385:SZ524386 ACV524385:ACV524386 AMR524385:AMR524386 AWN524385:AWN524386 BGJ524385:BGJ524386 BQF524385:BQF524386 CAB524385:CAB524386 CJX524385:CJX524386 CTT524385:CTT524386 DDP524385:DDP524386 DNL524385:DNL524386 DXH524385:DXH524386 EHD524385:EHD524386 EQZ524385:EQZ524386 FAV524385:FAV524386 FKR524385:FKR524386 FUN524385:FUN524386 GEJ524385:GEJ524386 GOF524385:GOF524386 GYB524385:GYB524386 HHX524385:HHX524386 HRT524385:HRT524386 IBP524385:IBP524386 ILL524385:ILL524386 IVH524385:IVH524386 JFD524385:JFD524386 JOZ524385:JOZ524386 JYV524385:JYV524386 KIR524385:KIR524386 KSN524385:KSN524386 LCJ524385:LCJ524386 LMF524385:LMF524386 LWB524385:LWB524386 MFX524385:MFX524386 MPT524385:MPT524386 MZP524385:MZP524386 NJL524385:NJL524386 NTH524385:NTH524386 ODD524385:ODD524386 OMZ524385:OMZ524386 OWV524385:OWV524386 PGR524385:PGR524386 PQN524385:PQN524386 QAJ524385:QAJ524386 QKF524385:QKF524386 QUB524385:QUB524386 RDX524385:RDX524386 RNT524385:RNT524386 RXP524385:RXP524386 SHL524385:SHL524386 SRH524385:SRH524386 TBD524385:TBD524386 TKZ524385:TKZ524386 TUV524385:TUV524386 UER524385:UER524386 UON524385:UON524386 UYJ524385:UYJ524386 VIF524385:VIF524386 VSB524385:VSB524386 WBX524385:WBX524386 WLT524385:WLT524386 WVP524385:WVP524386 H589921:H589922 JD589921:JD589922 SZ589921:SZ589922 ACV589921:ACV589922 AMR589921:AMR589922 AWN589921:AWN589922 BGJ589921:BGJ589922 BQF589921:BQF589922 CAB589921:CAB589922 CJX589921:CJX589922 CTT589921:CTT589922 DDP589921:DDP589922 DNL589921:DNL589922 DXH589921:DXH589922 EHD589921:EHD589922 EQZ589921:EQZ589922 FAV589921:FAV589922 FKR589921:FKR589922 FUN589921:FUN589922 GEJ589921:GEJ589922 GOF589921:GOF589922 GYB589921:GYB589922 HHX589921:HHX589922 HRT589921:HRT589922 IBP589921:IBP589922 ILL589921:ILL589922 IVH589921:IVH589922 JFD589921:JFD589922 JOZ589921:JOZ589922 JYV589921:JYV589922 KIR589921:KIR589922 KSN589921:KSN589922 LCJ589921:LCJ589922 LMF589921:LMF589922 LWB589921:LWB589922 MFX589921:MFX589922 MPT589921:MPT589922 MZP589921:MZP589922 NJL589921:NJL589922 NTH589921:NTH589922 ODD589921:ODD589922 OMZ589921:OMZ589922 OWV589921:OWV589922 PGR589921:PGR589922 PQN589921:PQN589922 QAJ589921:QAJ589922 QKF589921:QKF589922 QUB589921:QUB589922 RDX589921:RDX589922 RNT589921:RNT589922 RXP589921:RXP589922 SHL589921:SHL589922 SRH589921:SRH589922 TBD589921:TBD589922 TKZ589921:TKZ589922 TUV589921:TUV589922 UER589921:UER589922 UON589921:UON589922 UYJ589921:UYJ589922 VIF589921:VIF589922 VSB589921:VSB589922 WBX589921:WBX589922 WLT589921:WLT589922 WVP589921:WVP589922 H655457:H655458 JD655457:JD655458 SZ655457:SZ655458 ACV655457:ACV655458 AMR655457:AMR655458 AWN655457:AWN655458 BGJ655457:BGJ655458 BQF655457:BQF655458 CAB655457:CAB655458 CJX655457:CJX655458 CTT655457:CTT655458 DDP655457:DDP655458 DNL655457:DNL655458 DXH655457:DXH655458 EHD655457:EHD655458 EQZ655457:EQZ655458 FAV655457:FAV655458 FKR655457:FKR655458 FUN655457:FUN655458 GEJ655457:GEJ655458 GOF655457:GOF655458 GYB655457:GYB655458 HHX655457:HHX655458 HRT655457:HRT655458 IBP655457:IBP655458 ILL655457:ILL655458 IVH655457:IVH655458 JFD655457:JFD655458 JOZ655457:JOZ655458 JYV655457:JYV655458 KIR655457:KIR655458 KSN655457:KSN655458 LCJ655457:LCJ655458 LMF655457:LMF655458 LWB655457:LWB655458 MFX655457:MFX655458 MPT655457:MPT655458 MZP655457:MZP655458 NJL655457:NJL655458 NTH655457:NTH655458 ODD655457:ODD655458 OMZ655457:OMZ655458 OWV655457:OWV655458 PGR655457:PGR655458 PQN655457:PQN655458 QAJ655457:QAJ655458 QKF655457:QKF655458 QUB655457:QUB655458 RDX655457:RDX655458 RNT655457:RNT655458 RXP655457:RXP655458 SHL655457:SHL655458 SRH655457:SRH655458 TBD655457:TBD655458 TKZ655457:TKZ655458 TUV655457:TUV655458 UER655457:UER655458 UON655457:UON655458 UYJ655457:UYJ655458 VIF655457:VIF655458 VSB655457:VSB655458 WBX655457:WBX655458 WLT655457:WLT655458 WVP655457:WVP655458 H720993:H720994 JD720993:JD720994 SZ720993:SZ720994 ACV720993:ACV720994 AMR720993:AMR720994 AWN720993:AWN720994 BGJ720993:BGJ720994 BQF720993:BQF720994 CAB720993:CAB720994 CJX720993:CJX720994 CTT720993:CTT720994 DDP720993:DDP720994 DNL720993:DNL720994 DXH720993:DXH720994 EHD720993:EHD720994 EQZ720993:EQZ720994 FAV720993:FAV720994 FKR720993:FKR720994 FUN720993:FUN720994 GEJ720993:GEJ720994 GOF720993:GOF720994 GYB720993:GYB720994 HHX720993:HHX720994 HRT720993:HRT720994 IBP720993:IBP720994 ILL720993:ILL720994 IVH720993:IVH720994 JFD720993:JFD720994 JOZ720993:JOZ720994 JYV720993:JYV720994 KIR720993:KIR720994 KSN720993:KSN720994 LCJ720993:LCJ720994 LMF720993:LMF720994 LWB720993:LWB720994 MFX720993:MFX720994 MPT720993:MPT720994 MZP720993:MZP720994 NJL720993:NJL720994 NTH720993:NTH720994 ODD720993:ODD720994 OMZ720993:OMZ720994 OWV720993:OWV720994 PGR720993:PGR720994 PQN720993:PQN720994 QAJ720993:QAJ720994 QKF720993:QKF720994 QUB720993:QUB720994 RDX720993:RDX720994 RNT720993:RNT720994 RXP720993:RXP720994 SHL720993:SHL720994 SRH720993:SRH720994 TBD720993:TBD720994 TKZ720993:TKZ720994 TUV720993:TUV720994 UER720993:UER720994 UON720993:UON720994 UYJ720993:UYJ720994 VIF720993:VIF720994 VSB720993:VSB720994 WBX720993:WBX720994 WLT720993:WLT720994 WVP720993:WVP720994 H786529:H786530 JD786529:JD786530 SZ786529:SZ786530 ACV786529:ACV786530 AMR786529:AMR786530 AWN786529:AWN786530 BGJ786529:BGJ786530 BQF786529:BQF786530 CAB786529:CAB786530 CJX786529:CJX786530 CTT786529:CTT786530 DDP786529:DDP786530 DNL786529:DNL786530 DXH786529:DXH786530 EHD786529:EHD786530 EQZ786529:EQZ786530 FAV786529:FAV786530 FKR786529:FKR786530 FUN786529:FUN786530 GEJ786529:GEJ786530 GOF786529:GOF786530 GYB786529:GYB786530 HHX786529:HHX786530 HRT786529:HRT786530 IBP786529:IBP786530 ILL786529:ILL786530 IVH786529:IVH786530 JFD786529:JFD786530 JOZ786529:JOZ786530 JYV786529:JYV786530 KIR786529:KIR786530 KSN786529:KSN786530 LCJ786529:LCJ786530 LMF786529:LMF786530 LWB786529:LWB786530 MFX786529:MFX786530 MPT786529:MPT786530 MZP786529:MZP786530 NJL786529:NJL786530 NTH786529:NTH786530 ODD786529:ODD786530 OMZ786529:OMZ786530 OWV786529:OWV786530 PGR786529:PGR786530 PQN786529:PQN786530 QAJ786529:QAJ786530 QKF786529:QKF786530 QUB786529:QUB786530 RDX786529:RDX786530 RNT786529:RNT786530 RXP786529:RXP786530 SHL786529:SHL786530 SRH786529:SRH786530 TBD786529:TBD786530 TKZ786529:TKZ786530 TUV786529:TUV786530 UER786529:UER786530 UON786529:UON786530 UYJ786529:UYJ786530 VIF786529:VIF786530 VSB786529:VSB786530 WBX786529:WBX786530 WLT786529:WLT786530 WVP786529:WVP786530 H852065:H852066 JD852065:JD852066 SZ852065:SZ852066 ACV852065:ACV852066 AMR852065:AMR852066 AWN852065:AWN852066 BGJ852065:BGJ852066 BQF852065:BQF852066 CAB852065:CAB852066 CJX852065:CJX852066 CTT852065:CTT852066 DDP852065:DDP852066 DNL852065:DNL852066 DXH852065:DXH852066 EHD852065:EHD852066 EQZ852065:EQZ852066 FAV852065:FAV852066 FKR852065:FKR852066 FUN852065:FUN852066 GEJ852065:GEJ852066 GOF852065:GOF852066 GYB852065:GYB852066 HHX852065:HHX852066 HRT852065:HRT852066 IBP852065:IBP852066 ILL852065:ILL852066 IVH852065:IVH852066 JFD852065:JFD852066 JOZ852065:JOZ852066 JYV852065:JYV852066 KIR852065:KIR852066 KSN852065:KSN852066 LCJ852065:LCJ852066 LMF852065:LMF852066 LWB852065:LWB852066 MFX852065:MFX852066 MPT852065:MPT852066 MZP852065:MZP852066 NJL852065:NJL852066 NTH852065:NTH852066 ODD852065:ODD852066 OMZ852065:OMZ852066 OWV852065:OWV852066 PGR852065:PGR852066 PQN852065:PQN852066 QAJ852065:QAJ852066 QKF852065:QKF852066 QUB852065:QUB852066 RDX852065:RDX852066 RNT852065:RNT852066 RXP852065:RXP852066 SHL852065:SHL852066 SRH852065:SRH852066 TBD852065:TBD852066 TKZ852065:TKZ852066 TUV852065:TUV852066 UER852065:UER852066 UON852065:UON852066 UYJ852065:UYJ852066 VIF852065:VIF852066 VSB852065:VSB852066 WBX852065:WBX852066 WLT852065:WLT852066 WVP852065:WVP852066 H917601:H917602 JD917601:JD917602 SZ917601:SZ917602 ACV917601:ACV917602 AMR917601:AMR917602 AWN917601:AWN917602 BGJ917601:BGJ917602 BQF917601:BQF917602 CAB917601:CAB917602 CJX917601:CJX917602 CTT917601:CTT917602 DDP917601:DDP917602 DNL917601:DNL917602 DXH917601:DXH917602 EHD917601:EHD917602 EQZ917601:EQZ917602 FAV917601:FAV917602 FKR917601:FKR917602 FUN917601:FUN917602 GEJ917601:GEJ917602 GOF917601:GOF917602 GYB917601:GYB917602 HHX917601:HHX917602 HRT917601:HRT917602 IBP917601:IBP917602 ILL917601:ILL917602 IVH917601:IVH917602 JFD917601:JFD917602 JOZ917601:JOZ917602 JYV917601:JYV917602 KIR917601:KIR917602 KSN917601:KSN917602 LCJ917601:LCJ917602 LMF917601:LMF917602 LWB917601:LWB917602 MFX917601:MFX917602 MPT917601:MPT917602 MZP917601:MZP917602 NJL917601:NJL917602 NTH917601:NTH917602 ODD917601:ODD917602 OMZ917601:OMZ917602 OWV917601:OWV917602 PGR917601:PGR917602 PQN917601:PQN917602 QAJ917601:QAJ917602 QKF917601:QKF917602 QUB917601:QUB917602 RDX917601:RDX917602 RNT917601:RNT917602 RXP917601:RXP917602 SHL917601:SHL917602 SRH917601:SRH917602 TBD917601:TBD917602 TKZ917601:TKZ917602 TUV917601:TUV917602 UER917601:UER917602 UON917601:UON917602 UYJ917601:UYJ917602 VIF917601:VIF917602 VSB917601:VSB917602 WBX917601:WBX917602 WLT917601:WLT917602 WVP917601:WVP917602 H983137:H983138 JD983137:JD983138 SZ983137:SZ983138 ACV983137:ACV983138 AMR983137:AMR983138 AWN983137:AWN983138 BGJ983137:BGJ983138 BQF983137:BQF983138 CAB983137:CAB983138 CJX983137:CJX983138 CTT983137:CTT983138 DDP983137:DDP983138 DNL983137:DNL983138 DXH983137:DXH983138 EHD983137:EHD983138 EQZ983137:EQZ983138 FAV983137:FAV983138 FKR983137:FKR983138 FUN983137:FUN983138 GEJ983137:GEJ983138 GOF983137:GOF983138 GYB983137:GYB983138 HHX983137:HHX983138 HRT983137:HRT983138 IBP983137:IBP983138 ILL983137:ILL983138 IVH983137:IVH983138 JFD983137:JFD983138 JOZ983137:JOZ983138 JYV983137:JYV983138 KIR983137:KIR983138 KSN983137:KSN983138 LCJ983137:LCJ983138 LMF983137:LMF983138 LWB983137:LWB983138 MFX983137:MFX983138 MPT983137:MPT983138 MZP983137:MZP983138 NJL983137:NJL983138 NTH983137:NTH983138 ODD983137:ODD983138 OMZ983137:OMZ983138 OWV983137:OWV983138 PGR983137:PGR983138 PQN983137:PQN983138 QAJ983137:QAJ983138 QKF983137:QKF983138 QUB983137:QUB983138 RDX983137:RDX983138 RNT983137:RNT983138 RXP983137:RXP983138 SHL983137:SHL983138 SRH983137:SRH983138 TBD983137:TBD983138 TKZ983137:TKZ983138 TUV983137:TUV983138 UER983137:UER983138 UON983137:UON983138 UYJ983137:UYJ983138 VIF983137:VIF983138 VSB983137:VSB983138 WBX983137:WBX983138 WLT983137:WLT983138 WVP983137:WVP983138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7.649999999999999"/>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予算額</vt:lpstr>
      <vt:lpstr>執行状況</vt:lpstr>
      <vt:lpstr>キャリアアップ</vt:lpstr>
      <vt:lpstr>キャリアアップ (防災)</vt:lpstr>
      <vt:lpstr>校内研究支援事業</vt:lpstr>
      <vt:lpstr>お米の学習</vt:lpstr>
      <vt:lpstr>学校支援地域本部</vt:lpstr>
      <vt:lpstr>学校運営支援</vt:lpstr>
      <vt:lpstr>Sheet1</vt:lpstr>
      <vt:lpstr>お米の学習!Print_Area</vt:lpstr>
      <vt:lpstr>キャリアアップ!Print_Area</vt:lpstr>
      <vt:lpstr>'キャリアアップ (防災)'!Print_Area</vt:lpstr>
      <vt:lpstr>学校運営支援!Print_Area</vt:lpstr>
      <vt:lpstr>学校支援地域本部!Print_Area</vt:lpstr>
      <vt:lpstr>校内研究支援事業!Print_Area</vt:lpstr>
      <vt:lpstr>予算額!Print_Area</vt:lpstr>
      <vt:lpstr>お米の学習!Print_Titles</vt:lpstr>
      <vt:lpstr>キャリアアップ!Print_Titles</vt:lpstr>
      <vt:lpstr>'キャリアアップ (防災)'!Print_Titles</vt:lpstr>
      <vt:lpstr>学校運営支援!Print_Titles</vt:lpstr>
      <vt:lpstr>学校支援地域本部!Print_Titles</vt:lpstr>
      <vt:lpstr>校内研究支援事業!Print_Titles</vt:lpstr>
    </vt:vector>
  </TitlesOfParts>
  <Company>中西部電算協議会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中西部電算協議会</dc:creator>
  <cp:lastModifiedBy>四万十町</cp:lastModifiedBy>
  <cp:lastPrinted>2022-05-16T07:41:02Z</cp:lastPrinted>
  <dcterms:created xsi:type="dcterms:W3CDTF">2020-10-01T04:10:18Z</dcterms:created>
  <dcterms:modified xsi:type="dcterms:W3CDTF">2022-06-14T23:53:38Z</dcterms:modified>
</cp:coreProperties>
</file>