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348353\Desktop\"/>
    </mc:Choice>
  </mc:AlternateContent>
  <bookViews>
    <workbookView xWindow="0" yWindow="0" windowWidth="21570" windowHeight="7995"/>
  </bookViews>
  <sheets>
    <sheet name="jimusyori" sheetId="3" r:id="rId1"/>
    <sheet name="syuuryougo" sheetId="4" r:id="rId2"/>
    <sheet name="sisutemu" sheetId="7" r:id="rId3"/>
    <sheet name="mitumorisho" sheetId="14" r:id="rId4"/>
    <sheet name="dai5seisansho" sheetId="13" r:id="rId5"/>
    <sheet name="dai5seisanshokinyurei" sheetId="15" r:id="rId6"/>
    <sheet name="dai5seisanshokinyurei2" sheetId="16" r:id="rId7"/>
    <sheet name="dai5seisanshokinyurei3" sheetId="21" r:id="rId8"/>
  </sheets>
  <definedNames>
    <definedName name="_xlnm.Print_Area" localSheetId="4">dai5seisansho!$A$1:$AA$39</definedName>
    <definedName name="_xlnm.Print_Area" localSheetId="5">dai5seisanshokinyurei!$A$1:$AB$68</definedName>
    <definedName name="_xlnm.Print_Area" localSheetId="7">dai5seisanshokinyurei3!$A:$AA</definedName>
    <definedName name="_xlnm.Print_Area" localSheetId="0">jimusyori!$A$1:$AA$42</definedName>
    <definedName name="_xlnm.Print_Area" localSheetId="3">mitumorisho!$A$1:$Z$39</definedName>
    <definedName name="_xlnm.Print_Area" localSheetId="1">syuuryougo!$A$1:$AB$20</definedName>
  </definedNames>
  <calcPr calcId="162913"/>
</workbook>
</file>

<file path=xl/calcChain.xml><?xml version="1.0" encoding="utf-8"?>
<calcChain xmlns="http://schemas.openxmlformats.org/spreadsheetml/2006/main">
  <c r="G37" i="21" l="1"/>
  <c r="U34" i="21"/>
  <c r="G31" i="21"/>
  <c r="G38" i="21" s="1"/>
  <c r="U29" i="21"/>
  <c r="U24" i="21"/>
  <c r="G23" i="21"/>
  <c r="U17" i="21"/>
  <c r="X35" i="21" s="1"/>
  <c r="J40" i="21" l="1"/>
  <c r="X36" i="21" s="1"/>
  <c r="U15" i="15"/>
  <c r="G21" i="15"/>
  <c r="U22" i="15"/>
  <c r="U27" i="15"/>
  <c r="G29" i="15"/>
  <c r="U32" i="15"/>
  <c r="G35" i="15"/>
  <c r="T15" i="14"/>
  <c r="G21" i="14"/>
  <c r="T22" i="14"/>
  <c r="T27" i="14"/>
  <c r="G29" i="14"/>
  <c r="T32" i="14"/>
  <c r="G35" i="14"/>
  <c r="G36" i="14"/>
  <c r="U15" i="13"/>
  <c r="G21" i="13"/>
  <c r="J38" i="13" s="1"/>
  <c r="U22" i="13"/>
  <c r="U27" i="13"/>
  <c r="G29" i="13"/>
  <c r="U32" i="13"/>
  <c r="G35" i="13"/>
  <c r="G36" i="13"/>
  <c r="X33" i="13" l="1"/>
  <c r="X34" i="13" s="1"/>
  <c r="J38" i="14"/>
  <c r="G36" i="15"/>
  <c r="X33" i="15"/>
  <c r="W33" i="14"/>
  <c r="J38" i="15"/>
  <c r="X34" i="15" s="1"/>
  <c r="W34" i="14" l="1"/>
</calcChain>
</file>

<file path=xl/sharedStrings.xml><?xml version="1.0" encoding="utf-8"?>
<sst xmlns="http://schemas.openxmlformats.org/spreadsheetml/2006/main" count="528" uniqueCount="187">
  <si>
    <t>　交通用具を変更する場合は、その変更地点を入力してください。</t>
    <rPh sb="1" eb="3">
      <t>コウツウ</t>
    </rPh>
    <rPh sb="3" eb="5">
      <t>ヨウグ</t>
    </rPh>
    <rPh sb="6" eb="8">
      <t>ヘンコウ</t>
    </rPh>
    <rPh sb="10" eb="12">
      <t>バアイ</t>
    </rPh>
    <rPh sb="16" eb="18">
      <t>ヘンコウ</t>
    </rPh>
    <rPh sb="18" eb="20">
      <t>チテン</t>
    </rPh>
    <rPh sb="21" eb="23">
      <t>ニュウリョク</t>
    </rPh>
    <phoneticPr fontId="2"/>
  </si>
  <si>
    <t>※ 修学旅行へ出発する場所はどこですか？</t>
    <rPh sb="2" eb="4">
      <t>シュウガク</t>
    </rPh>
    <rPh sb="4" eb="6">
      <t>リョコウ</t>
    </rPh>
    <rPh sb="7" eb="9">
      <t>シュッパツ</t>
    </rPh>
    <rPh sb="11" eb="13">
      <t>バショ</t>
    </rPh>
    <phoneticPr fontId="2"/>
  </si>
  <si>
    <t>　修学旅行に出発する起点によって、支給される旅費に差が生ずる場合があります。</t>
    <rPh sb="1" eb="3">
      <t>シュウガク</t>
    </rPh>
    <rPh sb="3" eb="5">
      <t>リョコウ</t>
    </rPh>
    <rPh sb="6" eb="8">
      <t>シュッパツ</t>
    </rPh>
    <rPh sb="10" eb="12">
      <t>キテン</t>
    </rPh>
    <rPh sb="17" eb="19">
      <t>シキュウ</t>
    </rPh>
    <rPh sb="22" eb="24">
      <t>リョヒ</t>
    </rPh>
    <rPh sb="25" eb="26">
      <t>サ</t>
    </rPh>
    <rPh sb="27" eb="28">
      <t>ショウ</t>
    </rPh>
    <rPh sb="30" eb="32">
      <t>バアイ</t>
    </rPh>
    <phoneticPr fontId="2"/>
  </si>
  <si>
    <t>　たとえば修学旅行の移動にバスを使用する場合で説明いたします。</t>
    <rPh sb="5" eb="7">
      <t>シュウガク</t>
    </rPh>
    <rPh sb="7" eb="9">
      <t>リョコウ</t>
    </rPh>
    <rPh sb="10" eb="12">
      <t>イドウ</t>
    </rPh>
    <rPh sb="16" eb="18">
      <t>シヨウ</t>
    </rPh>
    <rPh sb="20" eb="22">
      <t>バアイ</t>
    </rPh>
    <rPh sb="23" eb="25">
      <t>セツメイ</t>
    </rPh>
    <phoneticPr fontId="2"/>
  </si>
  <si>
    <t>　&lt;&lt;例１　　学校へバスが迎えに訪れる場合&gt;&gt;</t>
    <rPh sb="3" eb="4">
      <t>レイ</t>
    </rPh>
    <rPh sb="7" eb="9">
      <t>ガッコウ</t>
    </rPh>
    <rPh sb="13" eb="14">
      <t>ムカ</t>
    </rPh>
    <rPh sb="16" eb="17">
      <t>オトズ</t>
    </rPh>
    <rPh sb="19" eb="21">
      <t>バアイ</t>
    </rPh>
    <phoneticPr fontId="2"/>
  </si>
  <si>
    <t>　&lt;&lt;例２　　バスの停車場所へ自家用車で現地集合する場合&gt;&gt;</t>
    <rPh sb="3" eb="4">
      <t>レイ</t>
    </rPh>
    <rPh sb="10" eb="12">
      <t>テイシャ</t>
    </rPh>
    <rPh sb="12" eb="14">
      <t>バショ</t>
    </rPh>
    <rPh sb="15" eb="19">
      <t>ジカヨウシャ</t>
    </rPh>
    <rPh sb="20" eb="22">
      <t>ゲンチ</t>
    </rPh>
    <rPh sb="22" eb="24">
      <t>シュウゴウ</t>
    </rPh>
    <rPh sb="26" eb="28">
      <t>バアイ</t>
    </rPh>
    <phoneticPr fontId="2"/>
  </si>
  <si>
    <t>　バスの待つ集合地まで自家用車を使用して赴く場合、自宅若しくは公署から待ち合わせ場所までの旅費が支給されます。
　旅費直接入力画面の 「目的地」 欄の最初の項目に、現地集合する場所の情報を入力してください。
　この場合、支給される旅費額を証明するため、あらかじめ旅費試算で該当する距離・金額を明らかにしておく必要があります。</t>
    <rPh sb="4" eb="5">
      <t>マ</t>
    </rPh>
    <rPh sb="6" eb="8">
      <t>シュウゴウ</t>
    </rPh>
    <rPh sb="8" eb="9">
      <t>チ</t>
    </rPh>
    <rPh sb="11" eb="15">
      <t>ジカヨウシャ</t>
    </rPh>
    <rPh sb="16" eb="18">
      <t>シヨウ</t>
    </rPh>
    <rPh sb="20" eb="21">
      <t>オモム</t>
    </rPh>
    <rPh sb="22" eb="24">
      <t>バアイ</t>
    </rPh>
    <rPh sb="25" eb="27">
      <t>ジタク</t>
    </rPh>
    <rPh sb="27" eb="28">
      <t>モ</t>
    </rPh>
    <rPh sb="31" eb="32">
      <t>オオヤケ</t>
    </rPh>
    <rPh sb="32" eb="33">
      <t>ショ</t>
    </rPh>
    <rPh sb="35" eb="36">
      <t>マ</t>
    </rPh>
    <rPh sb="37" eb="38">
      <t>ア</t>
    </rPh>
    <rPh sb="40" eb="42">
      <t>バショ</t>
    </rPh>
    <rPh sb="45" eb="47">
      <t>リョヒ</t>
    </rPh>
    <rPh sb="48" eb="50">
      <t>シキュウ</t>
    </rPh>
    <phoneticPr fontId="2"/>
  </si>
  <si>
    <t>・旅費額を入力します</t>
    <rPh sb="1" eb="3">
      <t>リョヒ</t>
    </rPh>
    <rPh sb="3" eb="4">
      <t>ガク</t>
    </rPh>
    <rPh sb="5" eb="7">
      <t>ニュウリョク</t>
    </rPh>
    <phoneticPr fontId="2"/>
  </si>
  <si>
    <t>旅費として支給されるもの</t>
    <rPh sb="0" eb="2">
      <t>リョヒ</t>
    </rPh>
    <rPh sb="5" eb="7">
      <t>シキュウ</t>
    </rPh>
    <phoneticPr fontId="2"/>
  </si>
  <si>
    <t>宿泊料</t>
    <rPh sb="0" eb="2">
      <t>シュクハク</t>
    </rPh>
    <rPh sb="2" eb="3">
      <t>リョウ</t>
    </rPh>
    <phoneticPr fontId="2"/>
  </si>
  <si>
    <t>旅費として支給されないもの</t>
    <rPh sb="0" eb="2">
      <t>リョヒ</t>
    </rPh>
    <rPh sb="5" eb="7">
      <t>シキュウ</t>
    </rPh>
    <phoneticPr fontId="2"/>
  </si>
  <si>
    <t>昼食代</t>
    <rPh sb="0" eb="2">
      <t>チュウショク</t>
    </rPh>
    <rPh sb="2" eb="3">
      <t>ダイ</t>
    </rPh>
    <phoneticPr fontId="2"/>
  </si>
  <si>
    <t>入館・拝観料</t>
    <rPh sb="0" eb="2">
      <t>ニュウカン</t>
    </rPh>
    <rPh sb="3" eb="6">
      <t>ハイカンリョウ</t>
    </rPh>
    <phoneticPr fontId="2"/>
  </si>
  <si>
    <t>諸経費</t>
    <rPh sb="0" eb="3">
      <t>ショケイヒ</t>
    </rPh>
    <phoneticPr fontId="2"/>
  </si>
  <si>
    <t>その他費用</t>
    <rPh sb="2" eb="3">
      <t>ホカ</t>
    </rPh>
    <rPh sb="3" eb="5">
      <t>ヒヨウ</t>
    </rPh>
    <phoneticPr fontId="2"/>
  </si>
  <si>
    <t>２．修学旅行終了後の旅費事務システムの事務処理</t>
    <rPh sb="2" eb="4">
      <t>シュウガク</t>
    </rPh>
    <rPh sb="4" eb="6">
      <t>リョコウ</t>
    </rPh>
    <rPh sb="6" eb="9">
      <t>シュウリョウゴ</t>
    </rPh>
    <rPh sb="10" eb="12">
      <t>リョヒ</t>
    </rPh>
    <rPh sb="12" eb="14">
      <t>ジム</t>
    </rPh>
    <rPh sb="19" eb="21">
      <t>ジム</t>
    </rPh>
    <rPh sb="21" eb="23">
      <t>ショリ</t>
    </rPh>
    <phoneticPr fontId="2"/>
  </si>
  <si>
    <t>様式</t>
    <rPh sb="0" eb="2">
      <t>ヨウシキ</t>
    </rPh>
    <phoneticPr fontId="2"/>
  </si>
  <si>
    <t>旅費事務センターへの送信票（様式第１号）</t>
    <rPh sb="14" eb="16">
      <t>ヨウシキ</t>
    </rPh>
    <rPh sb="16" eb="17">
      <t>ダイ</t>
    </rPh>
    <rPh sb="18" eb="19">
      <t>ゴウ</t>
    </rPh>
    <phoneticPr fontId="2"/>
  </si>
  <si>
    <t>　修学旅行を行った年度、学校名等を記入し、他の提出書類と併せて旅費事務センターへ送付します。
　提出書類の種類を明示したものです。</t>
    <rPh sb="1" eb="3">
      <t>シュウガク</t>
    </rPh>
    <rPh sb="3" eb="5">
      <t>リョコウ</t>
    </rPh>
    <rPh sb="6" eb="7">
      <t>オコナ</t>
    </rPh>
    <rPh sb="9" eb="11">
      <t>ネンド</t>
    </rPh>
    <rPh sb="12" eb="14">
      <t>ガッコウ</t>
    </rPh>
    <rPh sb="14" eb="15">
      <t>メイ</t>
    </rPh>
    <rPh sb="15" eb="16">
      <t>ナド</t>
    </rPh>
    <rPh sb="17" eb="19">
      <t>キニュウ</t>
    </rPh>
    <rPh sb="21" eb="22">
      <t>ホカ</t>
    </rPh>
    <rPh sb="23" eb="25">
      <t>テイシュツ</t>
    </rPh>
    <rPh sb="25" eb="27">
      <t>ショルイ</t>
    </rPh>
    <rPh sb="28" eb="29">
      <t>アワ</t>
    </rPh>
    <rPh sb="31" eb="33">
      <t>リョヒ</t>
    </rPh>
    <rPh sb="33" eb="35">
      <t>ジム</t>
    </rPh>
    <rPh sb="40" eb="42">
      <t>ソウフ</t>
    </rPh>
    <rPh sb="48" eb="50">
      <t>テイシュツ</t>
    </rPh>
    <rPh sb="50" eb="52">
      <t>ショルイ</t>
    </rPh>
    <rPh sb="53" eb="55">
      <t>シュルイ</t>
    </rPh>
    <rPh sb="56" eb="58">
      <t>メイジ</t>
    </rPh>
    <phoneticPr fontId="2"/>
  </si>
  <si>
    <t>旅費内訳書（様式第４号）</t>
    <rPh sb="0" eb="2">
      <t>リョヒ</t>
    </rPh>
    <rPh sb="2" eb="5">
      <t>ウチワケショ</t>
    </rPh>
    <rPh sb="6" eb="8">
      <t>ヨウシキ</t>
    </rPh>
    <rPh sb="8" eb="9">
      <t>ダイ</t>
    </rPh>
    <rPh sb="10" eb="11">
      <t>ゴウ</t>
    </rPh>
    <phoneticPr fontId="2"/>
  </si>
  <si>
    <t>　様式第５号の 「交通費・宿泊費」欄に入力すべき旅費額を証する書類が複数ある場合は、当該旅費の内容、旅費額及び当該旅費額を証する書類名を記載し、書類を添付して旅費事務センターへ送付します。</t>
    <rPh sb="1" eb="3">
      <t>ヨウシキ</t>
    </rPh>
    <rPh sb="3" eb="4">
      <t>ダイ</t>
    </rPh>
    <rPh sb="5" eb="6">
      <t>ゴウ</t>
    </rPh>
    <rPh sb="9" eb="12">
      <t>コウツウヒ</t>
    </rPh>
    <rPh sb="13" eb="16">
      <t>シュクハクヒ</t>
    </rPh>
    <rPh sb="17" eb="18">
      <t>ラン</t>
    </rPh>
    <rPh sb="19" eb="21">
      <t>ニュウリョク</t>
    </rPh>
    <rPh sb="24" eb="26">
      <t>リョヒ</t>
    </rPh>
    <rPh sb="26" eb="27">
      <t>ガク</t>
    </rPh>
    <rPh sb="28" eb="29">
      <t>ショウ</t>
    </rPh>
    <rPh sb="31" eb="33">
      <t>ショルイ</t>
    </rPh>
    <rPh sb="34" eb="36">
      <t>フクスウ</t>
    </rPh>
    <rPh sb="38" eb="40">
      <t>バアイ</t>
    </rPh>
    <rPh sb="42" eb="44">
      <t>トウガイ</t>
    </rPh>
    <rPh sb="44" eb="46">
      <t>リョヒ</t>
    </rPh>
    <rPh sb="47" eb="49">
      <t>ナイヨウ</t>
    </rPh>
    <rPh sb="50" eb="52">
      <t>リョヒ</t>
    </rPh>
    <rPh sb="52" eb="53">
      <t>ヒタイ</t>
    </rPh>
    <rPh sb="53" eb="54">
      <t>オヨ</t>
    </rPh>
    <rPh sb="55" eb="57">
      <t>トウガイ</t>
    </rPh>
    <rPh sb="57" eb="59">
      <t>リョヒ</t>
    </rPh>
    <rPh sb="59" eb="60">
      <t>ガク</t>
    </rPh>
    <rPh sb="61" eb="62">
      <t>ショウ</t>
    </rPh>
    <rPh sb="64" eb="66">
      <t>ショルイ</t>
    </rPh>
    <rPh sb="66" eb="67">
      <t>メイ</t>
    </rPh>
    <rPh sb="68" eb="70">
      <t>キサイ</t>
    </rPh>
    <rPh sb="72" eb="74">
      <t>ショルイ</t>
    </rPh>
    <rPh sb="75" eb="77">
      <t>テンプ</t>
    </rPh>
    <rPh sb="79" eb="81">
      <t>リョヒ</t>
    </rPh>
    <rPh sb="81" eb="83">
      <t>ジム</t>
    </rPh>
    <rPh sb="88" eb="90">
      <t>ソウフ</t>
    </rPh>
    <phoneticPr fontId="2"/>
  </si>
  <si>
    <t>生徒引率旅行の旅行費用精算書（様式第５号）</t>
    <rPh sb="0" eb="2">
      <t>セイト</t>
    </rPh>
    <rPh sb="2" eb="4">
      <t>インソツ</t>
    </rPh>
    <rPh sb="4" eb="6">
      <t>リョコウ</t>
    </rPh>
    <rPh sb="7" eb="9">
      <t>リョコウ</t>
    </rPh>
    <rPh sb="9" eb="11">
      <t>ヒヨウ</t>
    </rPh>
    <rPh sb="11" eb="13">
      <t>セイサン</t>
    </rPh>
    <rPh sb="13" eb="14">
      <t>ショ</t>
    </rPh>
    <rPh sb="15" eb="17">
      <t>ヨウシキ</t>
    </rPh>
    <rPh sb="17" eb="18">
      <t>ダイ</t>
    </rPh>
    <rPh sb="19" eb="20">
      <t>ゴウ</t>
    </rPh>
    <phoneticPr fontId="2"/>
  </si>
  <si>
    <t>　交通費の領収証を取得できない旅費がある場合に限り、作成して旅費事務センターへ送付します。</t>
    <rPh sb="1" eb="4">
      <t>コウツウヒ</t>
    </rPh>
    <rPh sb="5" eb="8">
      <t>リョウシュウショウ</t>
    </rPh>
    <rPh sb="9" eb="11">
      <t>シュトク</t>
    </rPh>
    <rPh sb="15" eb="17">
      <t>リョヒ</t>
    </rPh>
    <rPh sb="20" eb="22">
      <t>バアイ</t>
    </rPh>
    <rPh sb="23" eb="24">
      <t>カギ</t>
    </rPh>
    <rPh sb="26" eb="28">
      <t>サクセイ</t>
    </rPh>
    <rPh sb="30" eb="34">
      <t>リョヒジム</t>
    </rPh>
    <rPh sb="39" eb="41">
      <t>ソウフ</t>
    </rPh>
    <phoneticPr fontId="2"/>
  </si>
  <si>
    <t>　連合で修学旅行に行った学校の参加者内訳人数を確認する書類です。
　単独で修学旅行に行った学校については、作成の必要はありません。</t>
    <rPh sb="1" eb="3">
      <t>レンゴウ</t>
    </rPh>
    <rPh sb="4" eb="6">
      <t>シュウガク</t>
    </rPh>
    <rPh sb="6" eb="8">
      <t>リョコウ</t>
    </rPh>
    <rPh sb="9" eb="10">
      <t>イ</t>
    </rPh>
    <rPh sb="12" eb="14">
      <t>ガッコウ</t>
    </rPh>
    <rPh sb="15" eb="18">
      <t>サンカシャ</t>
    </rPh>
    <rPh sb="18" eb="20">
      <t>ウチワケ</t>
    </rPh>
    <rPh sb="20" eb="22">
      <t>ニンズウ</t>
    </rPh>
    <rPh sb="23" eb="25">
      <t>カクニン</t>
    </rPh>
    <rPh sb="27" eb="29">
      <t>ショルイ</t>
    </rPh>
    <rPh sb="34" eb="36">
      <t>タンドク</t>
    </rPh>
    <rPh sb="37" eb="39">
      <t>シュウガク</t>
    </rPh>
    <rPh sb="39" eb="41">
      <t>リョコウ</t>
    </rPh>
    <rPh sb="42" eb="43">
      <t>イ</t>
    </rPh>
    <rPh sb="45" eb="47">
      <t>ガッコウ</t>
    </rPh>
    <rPh sb="53" eb="55">
      <t>サクセイ</t>
    </rPh>
    <rPh sb="56" eb="58">
      <t>ヒツヨウ</t>
    </rPh>
    <phoneticPr fontId="2"/>
  </si>
  <si>
    <t>　入力した旅費額を証する、その他の書面があれば提出する必要があります。</t>
    <rPh sb="1" eb="3">
      <t>ニュウリョク</t>
    </rPh>
    <rPh sb="5" eb="7">
      <t>リョヒ</t>
    </rPh>
    <rPh sb="7" eb="8">
      <t>ガク</t>
    </rPh>
    <rPh sb="9" eb="10">
      <t>ショウ</t>
    </rPh>
    <rPh sb="15" eb="16">
      <t>ホカ</t>
    </rPh>
    <rPh sb="17" eb="19">
      <t>ショメン</t>
    </rPh>
    <rPh sb="23" eb="25">
      <t>テイシュツ</t>
    </rPh>
    <rPh sb="27" eb="29">
      <t>ヒツヨウ</t>
    </rPh>
    <phoneticPr fontId="2"/>
  </si>
  <si>
    <t>　高速道路や有料駐車場を使用した旅行と同じように、修学旅行も受け取った領収証等を旅費事務センターへ送付する必要があります。
　完結決裁後に旅費事務センターへ提出しなければならない書類の一覧表です。ご参照ください。</t>
    <rPh sb="1" eb="3">
      <t>コウソク</t>
    </rPh>
    <rPh sb="3" eb="5">
      <t>ドウロ</t>
    </rPh>
    <rPh sb="6" eb="8">
      <t>ユウリョウ</t>
    </rPh>
    <rPh sb="8" eb="11">
      <t>チュウシャジョウ</t>
    </rPh>
    <rPh sb="12" eb="14">
      <t>シヨウ</t>
    </rPh>
    <rPh sb="16" eb="18">
      <t>リョコウ</t>
    </rPh>
    <rPh sb="19" eb="20">
      <t>オナ</t>
    </rPh>
    <rPh sb="25" eb="27">
      <t>シュウガク</t>
    </rPh>
    <rPh sb="27" eb="29">
      <t>リョコウ</t>
    </rPh>
    <rPh sb="30" eb="31">
      <t>ウ</t>
    </rPh>
    <rPh sb="32" eb="33">
      <t>ト</t>
    </rPh>
    <rPh sb="35" eb="38">
      <t>リョウシュウショウ</t>
    </rPh>
    <rPh sb="38" eb="39">
      <t>ナド</t>
    </rPh>
    <rPh sb="40" eb="42">
      <t>リョヒ</t>
    </rPh>
    <rPh sb="42" eb="44">
      <t>ジム</t>
    </rPh>
    <rPh sb="49" eb="51">
      <t>ソウフ</t>
    </rPh>
    <rPh sb="53" eb="55">
      <t>ヒツヨウ</t>
    </rPh>
    <phoneticPr fontId="2"/>
  </si>
  <si>
    <t>（試算例）自宅→改善センター→窪川小（どこでもいいので）→改善センター→自宅</t>
  </si>
  <si>
    <t>修学旅行に係る旅費システム入力</t>
    <rPh sb="5" eb="6">
      <t>カカ</t>
    </rPh>
    <phoneticPr fontId="2"/>
  </si>
  <si>
    <t>○旅費システムにおける事務処理</t>
    <rPh sb="1" eb="3">
      <t>リョヒ</t>
    </rPh>
    <rPh sb="11" eb="13">
      <t>ジム</t>
    </rPh>
    <rPh sb="13" eb="15">
      <t>ショリ</t>
    </rPh>
    <phoneticPr fontId="2"/>
  </si>
  <si>
    <t>&lt;&lt; 旅費直接入力の入力方法（記入例） &gt;&gt;</t>
    <rPh sb="3" eb="5">
      <t>リョヒ</t>
    </rPh>
    <rPh sb="5" eb="7">
      <t>チョクセツ</t>
    </rPh>
    <rPh sb="7" eb="9">
      <t>ニュウリョク</t>
    </rPh>
    <rPh sb="10" eb="12">
      <t>ニュウリョク</t>
    </rPh>
    <rPh sb="12" eb="14">
      <t>ホウホウ</t>
    </rPh>
    <rPh sb="15" eb="17">
      <t>キニュウ</t>
    </rPh>
    <rPh sb="17" eb="18">
      <t>レイ</t>
    </rPh>
    <phoneticPr fontId="2"/>
  </si>
  <si>
    <t>　旅行会社からの旅行費用精算書の対象外で、公務上必要と認められて有料道路や有料駐車場、タクシーを利用した場合には、当該領収証の提出が必要となります。
　旅行完結入力時に「領収証送付」欄の経費種別ごとの入力欄に領収証の内容を入力し、出力される領収証添付台紙に領収証を貼り、旅費事務センターへ送付します。</t>
    <rPh sb="1" eb="3">
      <t>リョコウ</t>
    </rPh>
    <rPh sb="3" eb="5">
      <t>ガイシャ</t>
    </rPh>
    <rPh sb="8" eb="10">
      <t>リョコウ</t>
    </rPh>
    <rPh sb="10" eb="12">
      <t>ヒヨウ</t>
    </rPh>
    <rPh sb="12" eb="14">
      <t>セイサン</t>
    </rPh>
    <rPh sb="14" eb="15">
      <t>ショ</t>
    </rPh>
    <rPh sb="16" eb="18">
      <t>タイショウ</t>
    </rPh>
    <rPh sb="18" eb="19">
      <t>ソト</t>
    </rPh>
    <rPh sb="21" eb="24">
      <t>コウムジョウ</t>
    </rPh>
    <rPh sb="24" eb="26">
      <t>ヒツヨウ</t>
    </rPh>
    <rPh sb="27" eb="28">
      <t>ミト</t>
    </rPh>
    <rPh sb="32" eb="34">
      <t>ユウリョウ</t>
    </rPh>
    <rPh sb="34" eb="36">
      <t>ドウロ</t>
    </rPh>
    <rPh sb="37" eb="39">
      <t>ユウリョウ</t>
    </rPh>
    <rPh sb="39" eb="42">
      <t>チュウシャジョウ</t>
    </rPh>
    <rPh sb="48" eb="50">
      <t>リヨウ</t>
    </rPh>
    <rPh sb="52" eb="54">
      <t>バアイ</t>
    </rPh>
    <rPh sb="57" eb="59">
      <t>トウガイ</t>
    </rPh>
    <rPh sb="59" eb="62">
      <t>リョウシュウショウ</t>
    </rPh>
    <rPh sb="63" eb="65">
      <t>テイシュツ</t>
    </rPh>
    <rPh sb="66" eb="68">
      <t>ヒツヨウ</t>
    </rPh>
    <rPh sb="76" eb="78">
      <t>リョコウ</t>
    </rPh>
    <rPh sb="78" eb="80">
      <t>カンケツ</t>
    </rPh>
    <rPh sb="80" eb="82">
      <t>ニュウリョク</t>
    </rPh>
    <rPh sb="82" eb="83">
      <t>トキ</t>
    </rPh>
    <rPh sb="85" eb="88">
      <t>リョウシュウショウ</t>
    </rPh>
    <rPh sb="88" eb="90">
      <t>ソウフ</t>
    </rPh>
    <rPh sb="91" eb="92">
      <t>ラン</t>
    </rPh>
    <rPh sb="93" eb="95">
      <t>ケイヒ</t>
    </rPh>
    <rPh sb="95" eb="97">
      <t>シュベツ</t>
    </rPh>
    <rPh sb="100" eb="102">
      <t>ニュウリョク</t>
    </rPh>
    <rPh sb="102" eb="103">
      <t>ラン</t>
    </rPh>
    <rPh sb="104" eb="107">
      <t>リョウシュウショウ</t>
    </rPh>
    <rPh sb="108" eb="110">
      <t>ナイヨウ</t>
    </rPh>
    <rPh sb="111" eb="113">
      <t>ニュウリョク</t>
    </rPh>
    <rPh sb="115" eb="117">
      <t>シュツリョク</t>
    </rPh>
    <rPh sb="120" eb="123">
      <t>リョウシュウショウ</t>
    </rPh>
    <rPh sb="123" eb="125">
      <t>テンプ</t>
    </rPh>
    <rPh sb="125" eb="127">
      <t>ダイシ</t>
    </rPh>
    <rPh sb="128" eb="131">
      <t>リョウシュウショウ</t>
    </rPh>
    <rPh sb="132" eb="133">
      <t>ハ</t>
    </rPh>
    <rPh sb="135" eb="137">
      <t>リョヒ</t>
    </rPh>
    <rPh sb="137" eb="139">
      <t>ジム</t>
    </rPh>
    <rPh sb="144" eb="146">
      <t>ソウフ</t>
    </rPh>
    <phoneticPr fontId="2"/>
  </si>
  <si>
    <t>様式へ</t>
  </si>
  <si>
    <r>
      <t>　また、四国外への旅行に対しては、</t>
    </r>
    <r>
      <rPr>
        <b/>
        <sz val="11"/>
        <rFont val="HG丸ｺﾞｼｯｸM-PRO"/>
        <family val="3"/>
        <charset val="128"/>
      </rPr>
      <t>旅行雑費として1日につき５００円の支給</t>
    </r>
    <r>
      <rPr>
        <sz val="11"/>
        <rFont val="HG丸ｺﾞｼｯｸM-PRO"/>
        <family val="3"/>
        <charset val="128"/>
      </rPr>
      <t>があります。修学旅行の日数分の計上を抜からないよう、ご注意ください。</t>
    </r>
    <rPh sb="4" eb="6">
      <t>シコク</t>
    </rPh>
    <rPh sb="6" eb="7">
      <t>ソト</t>
    </rPh>
    <rPh sb="9" eb="11">
      <t>リョコウ</t>
    </rPh>
    <rPh sb="12" eb="13">
      <t>タイ</t>
    </rPh>
    <rPh sb="17" eb="19">
      <t>リョコウ</t>
    </rPh>
    <rPh sb="19" eb="21">
      <t>ザッピ</t>
    </rPh>
    <rPh sb="25" eb="26">
      <t>ニチ</t>
    </rPh>
    <rPh sb="32" eb="33">
      <t>エン</t>
    </rPh>
    <rPh sb="34" eb="36">
      <t>シキュウ</t>
    </rPh>
    <rPh sb="42" eb="44">
      <t>シュウガク</t>
    </rPh>
    <rPh sb="44" eb="46">
      <t>リョコウ</t>
    </rPh>
    <rPh sb="47" eb="49">
      <t>ニッスウ</t>
    </rPh>
    <rPh sb="49" eb="50">
      <t>ブン</t>
    </rPh>
    <rPh sb="51" eb="53">
      <t>ケイジョウ</t>
    </rPh>
    <rPh sb="54" eb="55">
      <t>ヌ</t>
    </rPh>
    <rPh sb="63" eb="65">
      <t>チュウイ</t>
    </rPh>
    <phoneticPr fontId="2"/>
  </si>
  <si>
    <t>書　類　名</t>
    <rPh sb="0" eb="1">
      <t>ショ</t>
    </rPh>
    <rPh sb="2" eb="3">
      <t>ルイ</t>
    </rPh>
    <rPh sb="4" eb="5">
      <t>ナ</t>
    </rPh>
    <phoneticPr fontId="2"/>
  </si>
  <si>
    <t>内　　　　　　容</t>
    <rPh sb="0" eb="1">
      <t>ウチ</t>
    </rPh>
    <rPh sb="7" eb="8">
      <t>カタチ</t>
    </rPh>
    <phoneticPr fontId="2"/>
  </si>
  <si>
    <t>県により定められた様式</t>
    <phoneticPr fontId="2"/>
  </si>
  <si>
    <t>定められた様式のない書類</t>
    <phoneticPr fontId="2"/>
  </si>
  <si>
    <t>生徒引率旅行の申立書
（様式第６号）</t>
    <rPh sb="0" eb="2">
      <t>セイト</t>
    </rPh>
    <rPh sb="2" eb="4">
      <t>インソツ</t>
    </rPh>
    <rPh sb="4" eb="6">
      <t>リョコウ</t>
    </rPh>
    <rPh sb="7" eb="10">
      <t>モウシタテショ</t>
    </rPh>
    <rPh sb="12" eb="14">
      <t>ヨウシキ</t>
    </rPh>
    <rPh sb="14" eb="15">
      <t>ダイ</t>
    </rPh>
    <rPh sb="16" eb="17">
      <t>ゴウ</t>
    </rPh>
    <phoneticPr fontId="2"/>
  </si>
  <si>
    <t>生徒引率旅行の証明書
（様式第７号）</t>
    <rPh sb="0" eb="2">
      <t>セイト</t>
    </rPh>
    <rPh sb="2" eb="4">
      <t>インソツ</t>
    </rPh>
    <rPh sb="4" eb="6">
      <t>リョコウ</t>
    </rPh>
    <rPh sb="7" eb="10">
      <t>ショウメイショ</t>
    </rPh>
    <rPh sb="12" eb="14">
      <t>ヨウシキ</t>
    </rPh>
    <rPh sb="14" eb="15">
      <t>ダイ</t>
    </rPh>
    <rPh sb="16" eb="17">
      <t>ゴウ</t>
    </rPh>
    <phoneticPr fontId="2"/>
  </si>
  <si>
    <t>旅費試算票などそのほかの旅費額を証する書面</t>
    <rPh sb="0" eb="2">
      <t>リョヒ</t>
    </rPh>
    <rPh sb="2" eb="4">
      <t>シサン</t>
    </rPh>
    <rPh sb="4" eb="5">
      <t>ヒョウ</t>
    </rPh>
    <rPh sb="12" eb="14">
      <t>リョヒ</t>
    </rPh>
    <rPh sb="14" eb="15">
      <t>ガク</t>
    </rPh>
    <rPh sb="16" eb="17">
      <t>ショウ</t>
    </rPh>
    <rPh sb="19" eb="21">
      <t>ショメン</t>
    </rPh>
    <phoneticPr fontId="2"/>
  </si>
  <si>
    <t>旅行会社からの精算書に含まれない有料道路・有料駐車場・タクシー等の領収証</t>
    <rPh sb="0" eb="2">
      <t>リョコウ</t>
    </rPh>
    <rPh sb="2" eb="4">
      <t>ガイシャ</t>
    </rPh>
    <rPh sb="7" eb="9">
      <t>セイサン</t>
    </rPh>
    <rPh sb="9" eb="10">
      <t>ショ</t>
    </rPh>
    <rPh sb="11" eb="12">
      <t>フク</t>
    </rPh>
    <rPh sb="16" eb="18">
      <t>ユウリョウ</t>
    </rPh>
    <rPh sb="18" eb="20">
      <t>ドウロ</t>
    </rPh>
    <rPh sb="21" eb="23">
      <t>ユウリョウ</t>
    </rPh>
    <rPh sb="23" eb="26">
      <t>チュウシャジョウ</t>
    </rPh>
    <rPh sb="31" eb="32">
      <t>ナド</t>
    </rPh>
    <rPh sb="33" eb="35">
      <t>リョウシュウ</t>
    </rPh>
    <rPh sb="35" eb="36">
      <t>ショウ</t>
    </rPh>
    <phoneticPr fontId="2"/>
  </si>
  <si>
    <t>引率者が市内バス一日乗車券を利用する場合（京都市内学習等）</t>
    <phoneticPr fontId="2"/>
  </si>
  <si>
    <t>一日乗車券の料金と、実際に乗車した区間と比較して安価な方を支給されるので、実際の利用区間を記載した用紙を旅費事務センターへ送付します。＊引率の教員には、実際の利用区間（バス停名）の記録を予めお願いしておくと良いです</t>
    <rPh sb="49" eb="51">
      <t>ヨウシ</t>
    </rPh>
    <rPh sb="103" eb="104">
      <t>ヨ</t>
    </rPh>
    <phoneticPr fontId="2"/>
  </si>
  <si>
    <t>　んが、１日につき1箇所以上（抜粋で可）の入力が必要です。</t>
    <rPh sb="5" eb="6">
      <t>ニチ</t>
    </rPh>
    <rPh sb="10" eb="11">
      <t>カ</t>
    </rPh>
    <rPh sb="11" eb="14">
      <t>ショイジョウ</t>
    </rPh>
    <rPh sb="15" eb="17">
      <t>バッスイ</t>
    </rPh>
    <rPh sb="18" eb="19">
      <t>カ</t>
    </rPh>
    <rPh sb="21" eb="23">
      <t>ニュウリョク</t>
    </rPh>
    <rPh sb="24" eb="26">
      <t>ヒツヨウ</t>
    </rPh>
    <phoneticPr fontId="2"/>
  </si>
  <si>
    <t>旅行取扱料金</t>
    <rPh sb="0" eb="2">
      <t>リョコウ</t>
    </rPh>
    <rPh sb="2" eb="4">
      <t>トリアツカイ</t>
    </rPh>
    <rPh sb="4" eb="6">
      <t>リョウキン</t>
    </rPh>
    <phoneticPr fontId="2"/>
  </si>
  <si>
    <t>宿泊料に含まれない　　　　　　　　　　　　　　　　　　　　　　　　　　　　　　　　　　　　　　　　　　　　　　　　　　　　　　　　朝 ・ 夕食代</t>
    <rPh sb="0" eb="2">
      <t>シュクハク</t>
    </rPh>
    <rPh sb="2" eb="3">
      <t>リョウ</t>
    </rPh>
    <rPh sb="4" eb="5">
      <t>フク</t>
    </rPh>
    <rPh sb="65" eb="66">
      <t>アサ</t>
    </rPh>
    <rPh sb="69" eb="71">
      <t>ユウショク</t>
    </rPh>
    <rPh sb="71" eb="72">
      <t>ダイ</t>
    </rPh>
    <phoneticPr fontId="2"/>
  </si>
  <si>
    <t>交通費（貸切バス代、ＪＲ・鉄道、フェリー代、航送料）</t>
    <phoneticPr fontId="2"/>
  </si>
  <si>
    <t>四万十町費にて支給可能な費用有　　　　　　　　　　　　　　　　　　　　　　　　　　　　　　　　　　　　　　　　　　　　　　　　　　＊四万十町の事務処理参照</t>
    <phoneticPr fontId="2"/>
  </si>
  <si>
    <r>
      <t>・新旅費</t>
    </r>
    <r>
      <rPr>
        <strike/>
        <sz val="11"/>
        <rFont val="HG丸ｺﾞｼｯｸM-PRO"/>
        <family val="3"/>
        <charset val="128"/>
      </rPr>
      <t>事務</t>
    </r>
    <r>
      <rPr>
        <sz val="11"/>
        <rFont val="HG丸ｺﾞｼｯｸM-PRO"/>
        <family val="3"/>
        <charset val="128"/>
      </rPr>
      <t>システムを立ち上げ、【８６１】旅行命令簿作成（旅費直接入力） 画面を選択します。</t>
    </r>
    <rPh sb="1" eb="2">
      <t>シン</t>
    </rPh>
    <rPh sb="2" eb="4">
      <t>リョヒ</t>
    </rPh>
    <rPh sb="4" eb="6">
      <t>ジム</t>
    </rPh>
    <rPh sb="11" eb="12">
      <t>タ</t>
    </rPh>
    <rPh sb="13" eb="14">
      <t>ア</t>
    </rPh>
    <rPh sb="21" eb="23">
      <t>リョコウ</t>
    </rPh>
    <rPh sb="23" eb="25">
      <t>メイレイ</t>
    </rPh>
    <rPh sb="25" eb="26">
      <t>ボ</t>
    </rPh>
    <rPh sb="26" eb="28">
      <t>サクセイ</t>
    </rPh>
    <rPh sb="29" eb="31">
      <t>リョヒ</t>
    </rPh>
    <rPh sb="31" eb="33">
      <t>チョクセツ</t>
    </rPh>
    <rPh sb="33" eb="35">
      <t>ニュウリョク</t>
    </rPh>
    <rPh sb="37" eb="39">
      <t>ガメン</t>
    </rPh>
    <rPh sb="40" eb="42">
      <t>センタク</t>
    </rPh>
    <phoneticPr fontId="2"/>
  </si>
  <si>
    <t>　旅行命令簿作成画面が開いたら、引率する教員の氏名、予算科目（学校配当旅費）、用務内容を入力します。
　複数校連合の修学旅行の場合は、その旨を明記してください。</t>
    <rPh sb="1" eb="3">
      <t>リョコウ</t>
    </rPh>
    <rPh sb="3" eb="5">
      <t>メイレイ</t>
    </rPh>
    <rPh sb="5" eb="6">
      <t>ボ</t>
    </rPh>
    <rPh sb="6" eb="8">
      <t>サクセイ</t>
    </rPh>
    <rPh sb="8" eb="10">
      <t>ガメン</t>
    </rPh>
    <rPh sb="11" eb="12">
      <t>ヒラ</t>
    </rPh>
    <rPh sb="16" eb="18">
      <t>インソツ</t>
    </rPh>
    <rPh sb="20" eb="21">
      <t>キョウ</t>
    </rPh>
    <rPh sb="23" eb="25">
      <t>シメイ</t>
    </rPh>
    <rPh sb="26" eb="28">
      <t>ヨサン</t>
    </rPh>
    <rPh sb="28" eb="30">
      <t>カモク</t>
    </rPh>
    <rPh sb="31" eb="33">
      <t>ガッコウ</t>
    </rPh>
    <rPh sb="33" eb="35">
      <t>ハイトウ</t>
    </rPh>
    <rPh sb="35" eb="37">
      <t>リョヒ</t>
    </rPh>
    <rPh sb="39" eb="41">
      <t>ヨウム</t>
    </rPh>
    <rPh sb="41" eb="43">
      <t>ナイヨウ</t>
    </rPh>
    <rPh sb="69" eb="70">
      <t>ムネ</t>
    </rPh>
    <phoneticPr fontId="2"/>
  </si>
  <si>
    <t>・「出発地」「帰着地」を選択した後、「目的地」 欄へ修学旅行の利用施設名・</t>
    <rPh sb="2" eb="5">
      <t>シュッパツチ</t>
    </rPh>
    <rPh sb="7" eb="9">
      <t>キチャク</t>
    </rPh>
    <rPh sb="9" eb="10">
      <t>チ</t>
    </rPh>
    <rPh sb="12" eb="14">
      <t>センタク</t>
    </rPh>
    <rPh sb="16" eb="17">
      <t>アト</t>
    </rPh>
    <rPh sb="19" eb="22">
      <t>モクテキチ</t>
    </rPh>
    <rPh sb="24" eb="25">
      <t>ラン</t>
    </rPh>
    <rPh sb="26" eb="28">
      <t>シュウガク</t>
    </rPh>
    <rPh sb="28" eb="30">
      <t>リョコウ</t>
    </rPh>
    <rPh sb="31" eb="33">
      <t>リヨウ</t>
    </rPh>
    <rPh sb="33" eb="35">
      <t>シセツ</t>
    </rPh>
    <rPh sb="35" eb="36">
      <t>メイ</t>
    </rPh>
    <phoneticPr fontId="2"/>
  </si>
  <si>
    <t>　住所を入力していきます。目的地が10箇所を超える場合は全ては入力できませ</t>
    <rPh sb="13" eb="16">
      <t>モクテキチ</t>
    </rPh>
    <rPh sb="19" eb="20">
      <t>カ</t>
    </rPh>
    <rPh sb="20" eb="21">
      <t>ショ</t>
    </rPh>
    <rPh sb="22" eb="23">
      <t>コ</t>
    </rPh>
    <rPh sb="25" eb="27">
      <t>バアイ</t>
    </rPh>
    <rPh sb="28" eb="29">
      <t>スベ</t>
    </rPh>
    <rPh sb="31" eb="33">
      <t>ニュウリョク</t>
    </rPh>
    <phoneticPr fontId="2"/>
  </si>
  <si>
    <t>　旅行業者のバスが学校まで児童生徒と教員を迎えに訪れる場合は、出発地が公署で、旅費システムに入力するべき最初の目的地は、１日目の宿泊所等の主な利用施設となります。</t>
    <rPh sb="1" eb="3">
      <t>リョコウ</t>
    </rPh>
    <rPh sb="3" eb="5">
      <t>ギョウシャ</t>
    </rPh>
    <rPh sb="9" eb="11">
      <t>ガッコウ</t>
    </rPh>
    <rPh sb="13" eb="15">
      <t>ジドウ</t>
    </rPh>
    <rPh sb="15" eb="17">
      <t>セイト</t>
    </rPh>
    <rPh sb="18" eb="20">
      <t>キョウイン</t>
    </rPh>
    <rPh sb="21" eb="22">
      <t>ムカ</t>
    </rPh>
    <rPh sb="24" eb="25">
      <t>オトズ</t>
    </rPh>
    <rPh sb="27" eb="29">
      <t>バアイ</t>
    </rPh>
    <rPh sb="31" eb="34">
      <t>シュッパツチ</t>
    </rPh>
    <rPh sb="35" eb="36">
      <t>オオヤケ</t>
    </rPh>
    <rPh sb="36" eb="37">
      <t>ショ</t>
    </rPh>
    <rPh sb="39" eb="41">
      <t>リョヒ</t>
    </rPh>
    <rPh sb="46" eb="48">
      <t>ニュウリョク</t>
    </rPh>
    <rPh sb="52" eb="54">
      <t>サイショ</t>
    </rPh>
    <rPh sb="55" eb="58">
      <t>モクテキチ</t>
    </rPh>
    <rPh sb="61" eb="62">
      <t>ニチ</t>
    </rPh>
    <rPh sb="62" eb="63">
      <t>メ</t>
    </rPh>
    <rPh sb="64" eb="66">
      <t>シュクハク</t>
    </rPh>
    <rPh sb="66" eb="67">
      <t>ジョ</t>
    </rPh>
    <rPh sb="67" eb="68">
      <t>ナド</t>
    </rPh>
    <rPh sb="69" eb="70">
      <t>オモ</t>
    </rPh>
    <rPh sb="71" eb="73">
      <t>リヨウ</t>
    </rPh>
    <rPh sb="73" eb="75">
      <t>シセツ</t>
    </rPh>
    <phoneticPr fontId="2"/>
  </si>
  <si>
    <t>　旅行者ごとにあらかじめ計算していた旅費額を入力してください。
　引率旅行の旅費支給対象となるものとならないものがありますので、ご注意ください。詳しくは、下図を参照ください。</t>
    <rPh sb="1" eb="4">
      <t>リョコウシャ</t>
    </rPh>
    <rPh sb="12" eb="14">
      <t>ケイサン</t>
    </rPh>
    <rPh sb="18" eb="20">
      <t>リョヒ</t>
    </rPh>
    <rPh sb="20" eb="21">
      <t>ガク</t>
    </rPh>
    <rPh sb="22" eb="24">
      <t>ニュウリョク</t>
    </rPh>
    <phoneticPr fontId="2"/>
  </si>
  <si>
    <r>
      <t>　上記の例の通り、あらかじめ</t>
    </r>
    <r>
      <rPr>
        <b/>
        <sz val="11"/>
        <rFont val="HG丸ｺﾞｼｯｸM-PRO"/>
        <family val="3"/>
        <charset val="128"/>
      </rPr>
      <t>旅費試算を行い自家用車の旅費を計算している場合はその額も支給可能</t>
    </r>
    <r>
      <rPr>
        <sz val="11"/>
        <rFont val="HG丸ｺﾞｼｯｸM-PRO"/>
        <family val="3"/>
        <charset val="128"/>
      </rPr>
      <t>です。
　この場合、作成済みの試算票を旅費事務センターへ提出する必要がありますので、必ず試算票を保管しておいてください。</t>
    </r>
    <rPh sb="1" eb="3">
      <t>ジョウキ</t>
    </rPh>
    <rPh sb="4" eb="5">
      <t>レイ</t>
    </rPh>
    <rPh sb="6" eb="7">
      <t>トオ</t>
    </rPh>
    <rPh sb="14" eb="16">
      <t>リョヒ</t>
    </rPh>
    <rPh sb="16" eb="18">
      <t>シサン</t>
    </rPh>
    <rPh sb="19" eb="20">
      <t>オコナ</t>
    </rPh>
    <rPh sb="21" eb="25">
      <t>ジカヨウシャ</t>
    </rPh>
    <rPh sb="26" eb="28">
      <t>リョヒ</t>
    </rPh>
    <rPh sb="29" eb="31">
      <t>ケイサン</t>
    </rPh>
    <rPh sb="35" eb="37">
      <t>バアイ</t>
    </rPh>
    <rPh sb="40" eb="41">
      <t>ヒタイ</t>
    </rPh>
    <rPh sb="42" eb="44">
      <t>シキュウ</t>
    </rPh>
    <rPh sb="44" eb="46">
      <t>カノウ</t>
    </rPh>
    <rPh sb="63" eb="64">
      <t>ヒョウ</t>
    </rPh>
    <phoneticPr fontId="2"/>
  </si>
  <si>
    <r>
      <rPr>
        <u/>
        <sz val="10"/>
        <rFont val="HG丸ｺﾞｼｯｸM-PRO"/>
        <family val="3"/>
        <charset val="128"/>
      </rPr>
      <t>夕食（または朝食）にミールクーポンを使用した場合　</t>
    </r>
    <r>
      <rPr>
        <sz val="10"/>
        <rFont val="HG丸ｺﾞｼｯｸM-PRO"/>
        <family val="3"/>
        <charset val="128"/>
      </rPr>
      <t>　　　　　　　　　　　　　　　　　　　　　　　　　　　　　　　　　　　　　　　　　　【宿泊費】減額なし。仮に1泊朝食付きでも上限以内の額で支給（甲：8,100円、乙：7,300円）　　　　　　　　　　　　　　　　　　　　　　　　　　　　【宿泊諸費】定額を支給（甲：2,800円、乙：2,500円）</t>
    </r>
    <phoneticPr fontId="2"/>
  </si>
  <si>
    <r>
      <t>　１．旅費</t>
    </r>
    <r>
      <rPr>
        <b/>
        <strike/>
        <sz val="12"/>
        <rFont val="HG丸ｺﾞｼｯｸM-PRO"/>
        <family val="3"/>
        <charset val="128"/>
      </rPr>
      <t>事務</t>
    </r>
    <r>
      <rPr>
        <b/>
        <sz val="12"/>
        <rFont val="HG丸ｺﾞｼｯｸM-PRO"/>
        <family val="3"/>
        <charset val="128"/>
      </rPr>
      <t>システムへの入力方法</t>
    </r>
    <rPh sb="3" eb="5">
      <t>リョヒ</t>
    </rPh>
    <rPh sb="5" eb="7">
      <t>ジム</t>
    </rPh>
    <rPh sb="13" eb="15">
      <t>ニュウリョク</t>
    </rPh>
    <rPh sb="15" eb="17">
      <t>ホウホウ</t>
    </rPh>
    <phoneticPr fontId="2"/>
  </si>
  <si>
    <r>
      <t>　出発地・帰着地が自宅で、集合場所が公署と異なる場合、車の行程が片道４</t>
    </r>
    <r>
      <rPr>
        <sz val="12"/>
        <rFont val="Century"/>
        <family val="1"/>
      </rPr>
      <t>km</t>
    </r>
    <r>
      <rPr>
        <sz val="12"/>
        <rFont val="ＭＳ 明朝"/>
        <family val="1"/>
        <charset val="128"/>
      </rPr>
      <t>未満でも全行程が規定の距離を超えるので車賃が支給されます。修学旅行の内容を直接入力する前に試算で自宅～目的地までの距離を調べて試算票を印刷しておきます。
　試算票は修学旅行終了後に旅費事務センターへ送りますので、保管しておいてください。</t>
    </r>
    <rPh sb="5" eb="7">
      <t>キチャク</t>
    </rPh>
    <rPh sb="18" eb="19">
      <t>オオヤケ</t>
    </rPh>
    <rPh sb="19" eb="20">
      <t>ショ</t>
    </rPh>
    <rPh sb="21" eb="22">
      <t>コト</t>
    </rPh>
    <rPh sb="32" eb="34">
      <t>カタミチ</t>
    </rPh>
    <rPh sb="45" eb="47">
      <t>キテイ</t>
    </rPh>
    <rPh sb="48" eb="50">
      <t>キョリ</t>
    </rPh>
    <rPh sb="51" eb="52">
      <t>コ</t>
    </rPh>
    <rPh sb="71" eb="73">
      <t>ナイヨウ</t>
    </rPh>
    <rPh sb="88" eb="91">
      <t>モクテキチ</t>
    </rPh>
    <rPh sb="119" eb="121">
      <t>シュウガク</t>
    </rPh>
    <rPh sb="121" eb="123">
      <t>リョコウ</t>
    </rPh>
    <rPh sb="123" eb="126">
      <t>シュウリョウゴ</t>
    </rPh>
    <rPh sb="127" eb="129">
      <t>リョヒ</t>
    </rPh>
    <rPh sb="129" eb="131">
      <t>ジム</t>
    </rPh>
    <rPh sb="136" eb="137">
      <t>オク</t>
    </rPh>
    <rPh sb="143" eb="145">
      <t>ホカン</t>
    </rPh>
    <phoneticPr fontId="2"/>
  </si>
  <si>
    <t>（D）　１人当たり旅費額合計（Ａ＋Ｂ＋C）　　　　</t>
    <rPh sb="5" eb="7">
      <t>ニナ</t>
    </rPh>
    <rPh sb="9" eb="12">
      <t>リョヒガク</t>
    </rPh>
    <rPh sb="12" eb="14">
      <t>ゴウケイ</t>
    </rPh>
    <phoneticPr fontId="2"/>
  </si>
  <si>
    <t>（C）旅行取扱料金</t>
    <rPh sb="3" eb="5">
      <t>リョコウ</t>
    </rPh>
    <rPh sb="5" eb="7">
      <t>トリアツカイ</t>
    </rPh>
    <rPh sb="7" eb="9">
      <t>リョウキン</t>
    </rPh>
    <phoneticPr fontId="2"/>
  </si>
  <si>
    <t>合計（ａ＋ｂ）</t>
    <rPh sb="0" eb="1">
      <t>ゴウ</t>
    </rPh>
    <rPh sb="1" eb="2">
      <t>ケイ</t>
    </rPh>
    <phoneticPr fontId="2"/>
  </si>
  <si>
    <t>計（ｂ）</t>
    <rPh sb="0" eb="1">
      <t>ケイ</t>
    </rPh>
    <phoneticPr fontId="2"/>
  </si>
  <si>
    <t>　１人当たりの旅行費用合計（D＋I）</t>
    <rPh sb="2" eb="4">
      <t>ニナ</t>
    </rPh>
    <rPh sb="7" eb="9">
      <t>リョコウ</t>
    </rPh>
    <rPh sb="9" eb="11">
      <t>ヒヨウ</t>
    </rPh>
    <rPh sb="11" eb="13">
      <t>ゴウケイ</t>
    </rPh>
    <phoneticPr fontId="2"/>
  </si>
  <si>
    <t>（I）　１人当たり経費合計（Ｅ＋Ｆ＋Ｇ＋H）</t>
    <rPh sb="5" eb="7">
      <t>ニナ</t>
    </rPh>
    <rPh sb="9" eb="11">
      <t>ケイヒ</t>
    </rPh>
    <rPh sb="11" eb="13">
      <t>ゴウケイ</t>
    </rPh>
    <phoneticPr fontId="2"/>
  </si>
  <si>
    <t>計</t>
    <rPh sb="0" eb="1">
      <t>ケイ</t>
    </rPh>
    <phoneticPr fontId="2"/>
  </si>
  <si>
    <t>摘要</t>
    <rPh sb="0" eb="2">
      <t>テキヨウ</t>
    </rPh>
    <phoneticPr fontId="2"/>
  </si>
  <si>
    <t>料金</t>
    <rPh sb="0" eb="2">
      <t>リョウキン</t>
    </rPh>
    <phoneticPr fontId="2"/>
  </si>
  <si>
    <t>日付</t>
    <rPh sb="0" eb="2">
      <t>ヒヅケ</t>
    </rPh>
    <phoneticPr fontId="2"/>
  </si>
  <si>
    <r>
      <t>宿</t>
    </r>
    <r>
      <rPr>
        <sz val="11"/>
        <rFont val="ＭＳ Ｐゴシック"/>
        <family val="3"/>
        <charset val="128"/>
      </rPr>
      <t xml:space="preserve">泊料に含ま
れない場合の
朝・夕食代
</t>
    </r>
    <r>
      <rPr>
        <sz val="8"/>
        <rFont val="ＭＳ Ｐゴシック"/>
        <family val="3"/>
        <charset val="128"/>
      </rPr>
      <t>（食事代が分割可能な時はこの欄に）</t>
    </r>
    <rPh sb="0" eb="3">
      <t>シュクハクリョウ</t>
    </rPh>
    <rPh sb="4" eb="5">
      <t>フク</t>
    </rPh>
    <rPh sb="10" eb="12">
      <t>バアイ</t>
    </rPh>
    <rPh sb="14" eb="15">
      <t>アサ</t>
    </rPh>
    <rPh sb="16" eb="19">
      <t>ユウショクダイ</t>
    </rPh>
    <rPh sb="21" eb="24">
      <t>ショクジダイ</t>
    </rPh>
    <rPh sb="25" eb="27">
      <t>ブンカツ</t>
    </rPh>
    <rPh sb="27" eb="29">
      <t>カノウ</t>
    </rPh>
    <rPh sb="30" eb="31">
      <t>トキ</t>
    </rPh>
    <rPh sb="34" eb="35">
      <t>ラン</t>
    </rPh>
    <phoneticPr fontId="2"/>
  </si>
  <si>
    <t>宿泊料の条件欄：素＝素泊まり　朝付＝朝食付（分割不可）　2食付き＝朝・夕食付（分割不可）</t>
    <rPh sb="0" eb="3">
      <t>シュクハクリョウ</t>
    </rPh>
    <rPh sb="4" eb="6">
      <t>ジョウケン</t>
    </rPh>
    <rPh sb="6" eb="7">
      <t>ラン</t>
    </rPh>
    <rPh sb="8" eb="9">
      <t>ス</t>
    </rPh>
    <rPh sb="10" eb="12">
      <t>スド</t>
    </rPh>
    <rPh sb="15" eb="16">
      <t>アサ</t>
    </rPh>
    <rPh sb="16" eb="17">
      <t>ツキ</t>
    </rPh>
    <rPh sb="18" eb="20">
      <t>チョウショク</t>
    </rPh>
    <rPh sb="20" eb="21">
      <t>ツキ</t>
    </rPh>
    <rPh sb="22" eb="24">
      <t>ブンカツ</t>
    </rPh>
    <rPh sb="24" eb="26">
      <t>フカ</t>
    </rPh>
    <rPh sb="29" eb="30">
      <t>ショク</t>
    </rPh>
    <rPh sb="30" eb="31">
      <t>ツ</t>
    </rPh>
    <rPh sb="33" eb="34">
      <t>アサ</t>
    </rPh>
    <rPh sb="35" eb="36">
      <t>ユウ</t>
    </rPh>
    <rPh sb="36" eb="37">
      <t>ショク</t>
    </rPh>
    <rPh sb="37" eb="38">
      <t>ツ</t>
    </rPh>
    <rPh sb="39" eb="41">
      <t>ブンカツ</t>
    </rPh>
    <rPh sb="41" eb="43">
      <t>フカ</t>
    </rPh>
    <phoneticPr fontId="2"/>
  </si>
  <si>
    <t>項目</t>
    <rPh sb="0" eb="2">
      <t>コウモク</t>
    </rPh>
    <phoneticPr fontId="2"/>
  </si>
  <si>
    <t>（H）
その他
費　 用</t>
    <rPh sb="6" eb="7">
      <t>タ</t>
    </rPh>
    <rPh sb="8" eb="9">
      <t>ヒ</t>
    </rPh>
    <rPh sb="11" eb="12">
      <t>ヨウ</t>
    </rPh>
    <phoneticPr fontId="2"/>
  </si>
  <si>
    <t>計（ａ）</t>
    <rPh sb="0" eb="1">
      <t>ケイ</t>
    </rPh>
    <phoneticPr fontId="2"/>
  </si>
  <si>
    <t>　素　　朝付　　2食付　</t>
    <rPh sb="1" eb="2">
      <t>ス</t>
    </rPh>
    <rPh sb="4" eb="5">
      <t>チョウ</t>
    </rPh>
    <rPh sb="5" eb="6">
      <t>ツ</t>
    </rPh>
    <rPh sb="9" eb="10">
      <t>ショク</t>
    </rPh>
    <rPh sb="10" eb="11">
      <t>ツ</t>
    </rPh>
    <phoneticPr fontId="2"/>
  </si>
  <si>
    <t>（G）
諸経費</t>
    <rPh sb="4" eb="7">
      <t>ショケイヒ</t>
    </rPh>
    <phoneticPr fontId="2"/>
  </si>
  <si>
    <t>宿泊料金</t>
    <rPh sb="0" eb="2">
      <t>シュクハク</t>
    </rPh>
    <rPh sb="2" eb="4">
      <t>リョウキン</t>
    </rPh>
    <phoneticPr fontId="2"/>
  </si>
  <si>
    <r>
      <t>条</t>
    </r>
    <r>
      <rPr>
        <sz val="11"/>
        <rFont val="ＭＳ Ｐゴシック"/>
        <family val="3"/>
        <charset val="128"/>
      </rPr>
      <t>件（</t>
    </r>
    <r>
      <rPr>
        <sz val="9"/>
        <rFont val="ＭＳ Ｐゴシック"/>
        <family val="3"/>
        <charset val="128"/>
      </rPr>
      <t>該当に○</t>
    </r>
    <r>
      <rPr>
        <sz val="11"/>
        <rFont val="ＭＳ Ｐゴシック"/>
        <family val="3"/>
        <charset val="128"/>
      </rPr>
      <t>）</t>
    </r>
    <rPh sb="0" eb="2">
      <t>ジョウケン</t>
    </rPh>
    <rPh sb="3" eb="5">
      <t>ガイトウ</t>
    </rPh>
    <phoneticPr fontId="2"/>
  </si>
  <si>
    <t>旅館・ホテル（宿泊地）</t>
    <rPh sb="0" eb="2">
      <t>リョカン</t>
    </rPh>
    <rPh sb="7" eb="10">
      <t>シュクハクチ</t>
    </rPh>
    <phoneticPr fontId="2"/>
  </si>
  <si>
    <t xml:space="preserve">宿　泊　料
</t>
    <rPh sb="0" eb="1">
      <t>ヤド</t>
    </rPh>
    <rPh sb="2" eb="3">
      <t>ハク</t>
    </rPh>
    <rPh sb="4" eb="5">
      <t>リョウ</t>
    </rPh>
    <phoneticPr fontId="2"/>
  </si>
  <si>
    <t>（Ｂ）
宿泊費</t>
    <rPh sb="4" eb="7">
      <t>シュクハクヒ</t>
    </rPh>
    <phoneticPr fontId="2"/>
  </si>
  <si>
    <t>航送料</t>
    <rPh sb="0" eb="1">
      <t>コウ</t>
    </rPh>
    <rPh sb="1" eb="3">
      <t>ソウリョウ</t>
    </rPh>
    <phoneticPr fontId="2"/>
  </si>
  <si>
    <t>施設名</t>
    <rPh sb="0" eb="2">
      <t>シセツ</t>
    </rPh>
    <rPh sb="2" eb="3">
      <t>メイ</t>
    </rPh>
    <phoneticPr fontId="2"/>
  </si>
  <si>
    <t>地名</t>
    <rPh sb="0" eb="2">
      <t>チメイ</t>
    </rPh>
    <phoneticPr fontId="2"/>
  </si>
  <si>
    <t>（F）
入館
・
拝観料</t>
    <rPh sb="4" eb="6">
      <t>ニュウカン</t>
    </rPh>
    <rPh sb="9" eb="12">
      <t>ハイカンリョウ</t>
    </rPh>
    <phoneticPr fontId="2"/>
  </si>
  <si>
    <t>フェリー代</t>
    <rPh sb="4" eb="5">
      <t>ダイ</t>
    </rPh>
    <phoneticPr fontId="2"/>
  </si>
  <si>
    <t>ＪＲ・鉄道</t>
    <rPh sb="3" eb="5">
      <t>テツドウ</t>
    </rPh>
    <phoneticPr fontId="2"/>
  </si>
  <si>
    <t>乗務員経費</t>
    <rPh sb="0" eb="3">
      <t>ジョウムイン</t>
    </rPh>
    <rPh sb="3" eb="5">
      <t>ケイヒ</t>
    </rPh>
    <phoneticPr fontId="2"/>
  </si>
  <si>
    <t>駐車場代</t>
    <rPh sb="0" eb="3">
      <t>チュウシャジョウ</t>
    </rPh>
    <rPh sb="3" eb="4">
      <t>ダイ</t>
    </rPh>
    <phoneticPr fontId="2"/>
  </si>
  <si>
    <t>有料道路代</t>
    <rPh sb="0" eb="2">
      <t>ユウリョウ</t>
    </rPh>
    <rPh sb="2" eb="5">
      <t>ドウロダイ</t>
    </rPh>
    <phoneticPr fontId="2"/>
  </si>
  <si>
    <t>バス代</t>
    <rPh sb="2" eb="3">
      <t>ダイ</t>
    </rPh>
    <phoneticPr fontId="2"/>
  </si>
  <si>
    <t>内訳</t>
    <rPh sb="0" eb="2">
      <t>ウチワケ</t>
    </rPh>
    <phoneticPr fontId="2"/>
  </si>
  <si>
    <t>貸切バス代</t>
    <rPh sb="0" eb="2">
      <t>カシキリ</t>
    </rPh>
    <rPh sb="4" eb="5">
      <t>ダイ</t>
    </rPh>
    <phoneticPr fontId="2"/>
  </si>
  <si>
    <t>（E）
昼食代</t>
    <rPh sb="4" eb="7">
      <t>チュウショクダイ</t>
    </rPh>
    <phoneticPr fontId="2"/>
  </si>
  <si>
    <t>旅
費
対
象
外
経
費</t>
    <rPh sb="0" eb="1">
      <t>タビ</t>
    </rPh>
    <rPh sb="4" eb="5">
      <t>ヒ</t>
    </rPh>
    <rPh sb="8" eb="9">
      <t>タイ</t>
    </rPh>
    <rPh sb="12" eb="13">
      <t>ゾウ</t>
    </rPh>
    <rPh sb="16" eb="17">
      <t>ソト</t>
    </rPh>
    <rPh sb="20" eb="21">
      <t>ヘ</t>
    </rPh>
    <rPh sb="24" eb="25">
      <t>ヒ</t>
    </rPh>
    <phoneticPr fontId="2"/>
  </si>
  <si>
    <r>
      <t>(</t>
    </r>
    <r>
      <rPr>
        <sz val="6"/>
        <rFont val="ＭＳ Ｐゴシック"/>
        <family val="3"/>
        <charset val="128"/>
      </rPr>
      <t>１人当たり)</t>
    </r>
    <r>
      <rPr>
        <sz val="11"/>
        <rFont val="ＭＳ Ｐゴシック"/>
        <family val="3"/>
        <charset val="128"/>
      </rPr>
      <t>運賃・料金</t>
    </r>
    <rPh sb="2" eb="3">
      <t>ニン</t>
    </rPh>
    <rPh sb="3" eb="4">
      <t>ア</t>
    </rPh>
    <rPh sb="7" eb="9">
      <t>ウンチン</t>
    </rPh>
    <rPh sb="10" eb="12">
      <t>リョウキン</t>
    </rPh>
    <phoneticPr fontId="2"/>
  </si>
  <si>
    <t>割引</t>
    <rPh sb="0" eb="2">
      <t>ワリビキ</t>
    </rPh>
    <phoneticPr fontId="2"/>
  </si>
  <si>
    <t>基本運賃・料金</t>
    <rPh sb="0" eb="2">
      <t>キホン</t>
    </rPh>
    <rPh sb="2" eb="4">
      <t>ウンチン</t>
    </rPh>
    <rPh sb="5" eb="7">
      <t>リョウキン</t>
    </rPh>
    <phoneticPr fontId="2"/>
  </si>
  <si>
    <t>区間</t>
    <rPh sb="0" eb="2">
      <t>クカン</t>
    </rPh>
    <phoneticPr fontId="2"/>
  </si>
  <si>
    <t>種別</t>
    <rPh sb="0" eb="2">
      <t>シュベツ</t>
    </rPh>
    <phoneticPr fontId="2"/>
  </si>
  <si>
    <t>（Ａ）
交通費</t>
    <rPh sb="4" eb="7">
      <t>コウツウヒ</t>
    </rPh>
    <phoneticPr fontId="2"/>
  </si>
  <si>
    <t>旅
費
対
象
経
費</t>
    <rPh sb="0" eb="1">
      <t>タビ</t>
    </rPh>
    <rPh sb="4" eb="5">
      <t>ヒ</t>
    </rPh>
    <rPh sb="8" eb="9">
      <t>タイ</t>
    </rPh>
    <rPh sb="12" eb="13">
      <t>ゾウ</t>
    </rPh>
    <phoneticPr fontId="2"/>
  </si>
  <si>
    <t>添乗員　　　名</t>
    <rPh sb="0" eb="3">
      <t>テンジョウイン</t>
    </rPh>
    <rPh sb="6" eb="7">
      <t>メイ</t>
    </rPh>
    <phoneticPr fontId="2"/>
  </si>
  <si>
    <t>（旅館　　泊　・　車中　　泊）</t>
    <rPh sb="1" eb="3">
      <t>リョカン</t>
    </rPh>
    <rPh sb="5" eb="6">
      <t>ハク</t>
    </rPh>
    <rPh sb="9" eb="11">
      <t>シャチュウ</t>
    </rPh>
    <rPh sb="13" eb="14">
      <t>ハク</t>
    </rPh>
    <phoneticPr fontId="2"/>
  </si>
  <si>
    <t>方面　</t>
    <rPh sb="0" eb="2">
      <t>ホウメン</t>
    </rPh>
    <phoneticPr fontId="2"/>
  </si>
  <si>
    <t>看護師　　　名</t>
    <rPh sb="0" eb="2">
      <t>カンゴ</t>
    </rPh>
    <rPh sb="2" eb="3">
      <t>シ</t>
    </rPh>
    <rPh sb="6" eb="7">
      <t>メイ</t>
    </rPh>
    <phoneticPr fontId="2"/>
  </si>
  <si>
    <t>先　　　　生　　　名</t>
    <rPh sb="0" eb="1">
      <t>サキ</t>
    </rPh>
    <rPh sb="5" eb="6">
      <t>ショウ</t>
    </rPh>
    <rPh sb="9" eb="10">
      <t>メイ</t>
    </rPh>
    <phoneticPr fontId="2"/>
  </si>
  <si>
    <t>　　　全行程　　　泊　日</t>
    <rPh sb="3" eb="6">
      <t>ゼンコウテイ</t>
    </rPh>
    <rPh sb="9" eb="10">
      <t>ハク</t>
    </rPh>
    <rPh sb="11" eb="12">
      <t>ニチ</t>
    </rPh>
    <phoneticPr fontId="2"/>
  </si>
  <si>
    <t>医　 師　　　名</t>
    <rPh sb="0" eb="1">
      <t>イ</t>
    </rPh>
    <rPh sb="3" eb="4">
      <t>シ</t>
    </rPh>
    <rPh sb="7" eb="8">
      <t>メイ</t>
    </rPh>
    <phoneticPr fontId="2"/>
  </si>
  <si>
    <t>児童・生徒　　　名</t>
    <rPh sb="0" eb="2">
      <t>ジドウ</t>
    </rPh>
    <rPh sb="3" eb="5">
      <t>セイト</t>
    </rPh>
    <rPh sb="8" eb="9">
      <t>メイ</t>
    </rPh>
    <phoneticPr fontId="2"/>
  </si>
  <si>
    <t>　　　　　　　　令和　年　月　日(　)</t>
    <rPh sb="11" eb="12">
      <t>ネン</t>
    </rPh>
    <rPh sb="13" eb="14">
      <t>ガツ</t>
    </rPh>
    <rPh sb="15" eb="16">
      <t>ニチ</t>
    </rPh>
    <phoneticPr fontId="2"/>
  </si>
  <si>
    <t>旅　　行　　会　　社　　名　　等</t>
    <rPh sb="0" eb="1">
      <t>タビ</t>
    </rPh>
    <rPh sb="3" eb="4">
      <t>ギョウ</t>
    </rPh>
    <rPh sb="6" eb="7">
      <t>カイ</t>
    </rPh>
    <rPh sb="9" eb="10">
      <t>シャ</t>
    </rPh>
    <rPh sb="12" eb="13">
      <t>ナ</t>
    </rPh>
    <rPh sb="15" eb="16">
      <t>トウ</t>
    </rPh>
    <phoneticPr fontId="2"/>
  </si>
  <si>
    <t>名</t>
    <rPh sb="0" eb="1">
      <t>メイ</t>
    </rPh>
    <phoneticPr fontId="2"/>
  </si>
  <si>
    <t>算出基準人員</t>
    <rPh sb="0" eb="2">
      <t>サンシュツ</t>
    </rPh>
    <rPh sb="2" eb="4">
      <t>キジュン</t>
    </rPh>
    <rPh sb="4" eb="6">
      <t>ジンイン</t>
    </rPh>
    <phoneticPr fontId="2"/>
  </si>
  <si>
    <t>　　令和　年　月　日(　)～</t>
    <rPh sb="5" eb="6">
      <t>ネン</t>
    </rPh>
    <rPh sb="7" eb="8">
      <t>ガツ</t>
    </rPh>
    <rPh sb="9" eb="10">
      <t>ニチ</t>
    </rPh>
    <phoneticPr fontId="2"/>
  </si>
  <si>
    <t>旅
行
日</t>
    <rPh sb="0" eb="1">
      <t>タビ</t>
    </rPh>
    <rPh sb="2" eb="3">
      <t>ギョウ</t>
    </rPh>
    <rPh sb="4" eb="5">
      <t>ビ</t>
    </rPh>
    <phoneticPr fontId="2"/>
  </si>
  <si>
    <t>旅
行
先</t>
    <rPh sb="0" eb="1">
      <t>タビ</t>
    </rPh>
    <rPh sb="2" eb="3">
      <t>ギョウ</t>
    </rPh>
    <rPh sb="4" eb="5">
      <t>サキ</t>
    </rPh>
    <phoneticPr fontId="2"/>
  </si>
  <si>
    <t>所属長確認印</t>
    <rPh sb="0" eb="3">
      <t>ショゾクチョウ</t>
    </rPh>
    <rPh sb="3" eb="5">
      <t>カクニン</t>
    </rPh>
    <rPh sb="5" eb="6">
      <t>イン</t>
    </rPh>
    <phoneticPr fontId="2"/>
  </si>
  <si>
    <t>令和　　年　　月　　日</t>
    <rPh sb="4" eb="5">
      <t>ネン</t>
    </rPh>
    <rPh sb="7" eb="8">
      <t>ガツ</t>
    </rPh>
    <rPh sb="10" eb="11">
      <t>ニチ</t>
    </rPh>
    <phoneticPr fontId="2"/>
  </si>
  <si>
    <t>作成日</t>
    <rPh sb="0" eb="3">
      <t>サクセイビ</t>
    </rPh>
    <phoneticPr fontId="2"/>
  </si>
  <si>
    <t>旅行名</t>
    <rPh sb="0" eb="2">
      <t>リョコウ</t>
    </rPh>
    <rPh sb="2" eb="3">
      <t>メイ</t>
    </rPh>
    <phoneticPr fontId="2"/>
  </si>
  <si>
    <t>印</t>
    <rPh sb="0" eb="1">
      <t>イン</t>
    </rPh>
    <phoneticPr fontId="2"/>
  </si>
  <si>
    <t>　児童生徒引率旅行の旅行費用精算書　　</t>
    <rPh sb="1" eb="3">
      <t>ジドウ</t>
    </rPh>
    <rPh sb="3" eb="5">
      <t>セイト</t>
    </rPh>
    <rPh sb="5" eb="7">
      <t>インソツ</t>
    </rPh>
    <rPh sb="7" eb="9">
      <t>リョコウ</t>
    </rPh>
    <rPh sb="10" eb="11">
      <t>タビ</t>
    </rPh>
    <rPh sb="11" eb="12">
      <t>ギョウ</t>
    </rPh>
    <rPh sb="12" eb="13">
      <t>ヒ</t>
    </rPh>
    <rPh sb="13" eb="14">
      <t>ヨウ</t>
    </rPh>
    <rPh sb="14" eb="15">
      <t>セイ</t>
    </rPh>
    <rPh sb="15" eb="16">
      <t>サン</t>
    </rPh>
    <rPh sb="16" eb="17">
      <t>ショ</t>
    </rPh>
    <phoneticPr fontId="2"/>
  </si>
  <si>
    <t>学校名</t>
    <rPh sb="0" eb="3">
      <t>ガッコウメイ</t>
    </rPh>
    <phoneticPr fontId="2"/>
  </si>
  <si>
    <t>　素　　朝付　　2食付 　</t>
    <rPh sb="1" eb="2">
      <t>ス</t>
    </rPh>
    <rPh sb="4" eb="5">
      <t>チョウ</t>
    </rPh>
    <rPh sb="5" eb="6">
      <t>ツ</t>
    </rPh>
    <rPh sb="9" eb="10">
      <t>ショク</t>
    </rPh>
    <rPh sb="10" eb="11">
      <t>ツ</t>
    </rPh>
    <phoneticPr fontId="2"/>
  </si>
  <si>
    <t>宿　泊　料</t>
    <rPh sb="0" eb="1">
      <t>ヤド</t>
    </rPh>
    <rPh sb="2" eb="3">
      <t>ハク</t>
    </rPh>
    <rPh sb="4" eb="5">
      <t>リョウ</t>
    </rPh>
    <phoneticPr fontId="2"/>
  </si>
  <si>
    <t>　　旅　行　費　用　見　積　書　　</t>
    <rPh sb="2" eb="3">
      <t>タビ</t>
    </rPh>
    <rPh sb="4" eb="5">
      <t>ギョウ</t>
    </rPh>
    <rPh sb="6" eb="7">
      <t>ヒ</t>
    </rPh>
    <rPh sb="8" eb="9">
      <t>ヨウ</t>
    </rPh>
    <rPh sb="10" eb="11">
      <t>ミ</t>
    </rPh>
    <rPh sb="12" eb="13">
      <t>セキ</t>
    </rPh>
    <rPh sb="14" eb="15">
      <t>ショ</t>
    </rPh>
    <phoneticPr fontId="2"/>
  </si>
  <si>
    <t>ミールクーポン</t>
    <phoneticPr fontId="2"/>
  </si>
  <si>
    <t>5月21日（夕食）</t>
    <rPh sb="1" eb="2">
      <t>ガツ</t>
    </rPh>
    <rPh sb="4" eb="5">
      <t>ヒ</t>
    </rPh>
    <rPh sb="6" eb="8">
      <t>ユウショク</t>
    </rPh>
    <phoneticPr fontId="2"/>
  </si>
  <si>
    <t>添乗費（3名）</t>
    <rPh sb="0" eb="2">
      <t>テンジョウ</t>
    </rPh>
    <rPh sb="2" eb="3">
      <t>ヒ</t>
    </rPh>
    <rPh sb="5" eb="6">
      <t>メイ</t>
    </rPh>
    <phoneticPr fontId="2"/>
  </si>
  <si>
    <t>写真A5版</t>
    <rPh sb="0" eb="2">
      <t>シャシン</t>
    </rPh>
    <rPh sb="4" eb="5">
      <t>バン</t>
    </rPh>
    <phoneticPr fontId="2"/>
  </si>
  <si>
    <t>割引</t>
    <rPh sb="0" eb="2">
      <t>ワリビキ</t>
    </rPh>
    <phoneticPr fontId="2"/>
  </si>
  <si>
    <t>旅行保険</t>
    <rPh sb="0" eb="2">
      <t>リョコウ</t>
    </rPh>
    <rPh sb="2" eb="4">
      <t>ホケン</t>
    </rPh>
    <phoneticPr fontId="2"/>
  </si>
  <si>
    <t>ホテル○○</t>
    <phoneticPr fontId="2"/>
  </si>
  <si>
    <t>海遊館アカデミー</t>
    <rPh sb="0" eb="3">
      <t>カイユウカン</t>
    </rPh>
    <phoneticPr fontId="2"/>
  </si>
  <si>
    <t>大阪</t>
    <rPh sb="0" eb="2">
      <t>オオサカ</t>
    </rPh>
    <phoneticPr fontId="2"/>
  </si>
  <si>
    <t>海遊館</t>
    <rPh sb="0" eb="3">
      <t>カイユウカン</t>
    </rPh>
    <phoneticPr fontId="2"/>
  </si>
  <si>
    <t>全区間</t>
    <rPh sb="0" eb="3">
      <t>ゼンクカン</t>
    </rPh>
    <phoneticPr fontId="2"/>
  </si>
  <si>
    <t>タクシー研修</t>
    <rPh sb="4" eb="6">
      <t>ケンシュウ</t>
    </rPh>
    <phoneticPr fontId="2"/>
  </si>
  <si>
    <t>USJ</t>
    <phoneticPr fontId="2"/>
  </si>
  <si>
    <t>ミールクーポン</t>
    <phoneticPr fontId="2"/>
  </si>
  <si>
    <t>レストランチ</t>
    <phoneticPr fontId="2"/>
  </si>
  <si>
    <t>兵庫</t>
    <rPh sb="0" eb="2">
      <t>ヒョウゴ</t>
    </rPh>
    <phoneticPr fontId="2"/>
  </si>
  <si>
    <t>大型5台</t>
    <rPh sb="0" eb="2">
      <t>オオガタ</t>
    </rPh>
    <rPh sb="3" eb="4">
      <t>ダイ</t>
    </rPh>
    <phoneticPr fontId="2"/>
  </si>
  <si>
    <t>添乗員　　　3名</t>
    <rPh sb="0" eb="3">
      <t>テンジョウイン</t>
    </rPh>
    <rPh sb="7" eb="8">
      <t>メイ</t>
    </rPh>
    <phoneticPr fontId="2"/>
  </si>
  <si>
    <t>（旅館　２泊　・　車中　　泊）</t>
    <rPh sb="1" eb="3">
      <t>リョカン</t>
    </rPh>
    <rPh sb="5" eb="6">
      <t>ハク</t>
    </rPh>
    <rPh sb="9" eb="11">
      <t>シャチュウ</t>
    </rPh>
    <rPh sb="13" eb="14">
      <t>ハク</t>
    </rPh>
    <phoneticPr fontId="2"/>
  </si>
  <si>
    <t>先　　　　生　　　13名</t>
    <rPh sb="0" eb="1">
      <t>サキ</t>
    </rPh>
    <rPh sb="5" eb="6">
      <t>ショウ</t>
    </rPh>
    <rPh sb="11" eb="12">
      <t>メイ</t>
    </rPh>
    <phoneticPr fontId="2"/>
  </si>
  <si>
    <t>児童・生徒　　167名</t>
    <rPh sb="0" eb="2">
      <t>ジドウ</t>
    </rPh>
    <rPh sb="3" eb="5">
      <t>セイト</t>
    </rPh>
    <rPh sb="10" eb="11">
      <t>メイ</t>
    </rPh>
    <phoneticPr fontId="2"/>
  </si>
  <si>
    <t>　　　　　　　　令和　〇年　５月　２２日(　)</t>
    <rPh sb="12" eb="13">
      <t>ネン</t>
    </rPh>
    <rPh sb="15" eb="16">
      <t>ガツ</t>
    </rPh>
    <rPh sb="19" eb="20">
      <t>ニチ</t>
    </rPh>
    <phoneticPr fontId="2"/>
  </si>
  <si>
    <t>　　令和　〇年　５月　２０日(　)～</t>
    <rPh sb="6" eb="7">
      <t>ネン</t>
    </rPh>
    <rPh sb="9" eb="10">
      <t>ガツ</t>
    </rPh>
    <rPh sb="13" eb="14">
      <t>ニチ</t>
    </rPh>
    <phoneticPr fontId="2"/>
  </si>
  <si>
    <t>関西</t>
    <rPh sb="0" eb="2">
      <t>カンサイ</t>
    </rPh>
    <phoneticPr fontId="2"/>
  </si>
  <si>
    <t>○○年度　修学旅行</t>
    <rPh sb="2" eb="4">
      <t>ネンド</t>
    </rPh>
    <rPh sb="5" eb="7">
      <t>シュウガク</t>
    </rPh>
    <rPh sb="7" eb="9">
      <t>リョコウ</t>
    </rPh>
    <phoneticPr fontId="2"/>
  </si>
  <si>
    <t>〇〇学校</t>
    <rPh sb="2" eb="4">
      <t>ガッコウ</t>
    </rPh>
    <phoneticPr fontId="2"/>
  </si>
  <si>
    <t>（バスに乗車している区間が学校によって異なることになるので、乗車場所によってバス代金が異ならないという確認をする必要があるため）</t>
    <phoneticPr fontId="30"/>
  </si>
  <si>
    <t>連合実施で、乗降地が学校によって違うが借上げバス料金は同じ場合</t>
    <rPh sb="0" eb="2">
      <t>レンゴウ</t>
    </rPh>
    <rPh sb="2" eb="4">
      <t>ジッシ</t>
    </rPh>
    <rPh sb="6" eb="8">
      <t>ジョウコウ</t>
    </rPh>
    <rPh sb="8" eb="9">
      <t>チ</t>
    </rPh>
    <rPh sb="10" eb="12">
      <t>ガッコウ</t>
    </rPh>
    <rPh sb="16" eb="17">
      <t>チガ</t>
    </rPh>
    <rPh sb="19" eb="21">
      <t>カリア</t>
    </rPh>
    <rPh sb="24" eb="26">
      <t>リョウキン</t>
    </rPh>
    <rPh sb="27" eb="28">
      <t>オナ</t>
    </rPh>
    <rPh sb="29" eb="31">
      <t>バアイ</t>
    </rPh>
    <phoneticPr fontId="30"/>
  </si>
  <si>
    <t>戻る</t>
    <phoneticPr fontId="2"/>
  </si>
  <si>
    <t>記入例</t>
    <rPh sb="0" eb="2">
      <t>キニュウ</t>
    </rPh>
    <rPh sb="2" eb="3">
      <t>レイ</t>
    </rPh>
    <phoneticPr fontId="2"/>
  </si>
  <si>
    <t>様式へ</t>
    <phoneticPr fontId="2"/>
  </si>
  <si>
    <t>＊連合実施で、乗降地が学校によって違うが借上げバス料金は同じ場合</t>
    <phoneticPr fontId="2"/>
  </si>
  <si>
    <t>TOPに戻る</t>
    <phoneticPr fontId="2"/>
  </si>
  <si>
    <t>TOPに戻る</t>
    <phoneticPr fontId="2"/>
  </si>
  <si>
    <t>旅費システムへの
入力方法へ→</t>
    <phoneticPr fontId="2"/>
  </si>
  <si>
    <t>修学旅行終了後の旅費事務システムの事務処理へ→</t>
    <phoneticPr fontId="2"/>
  </si>
  <si>
    <t xml:space="preserve">精算書右下の空白箇所に『区間別料金を出せないことを確認済』と記載し、旅費事務センターへFAXします
</t>
    <phoneticPr fontId="30"/>
  </si>
  <si>
    <t>　旅行会社へ支払うべき、児童生徒も含めた当該旅行への参加人数で割った一人当たりの旅費額を算出したものです。※精算書の内容の確認等については「記入例」を参照</t>
    <rPh sb="1" eb="3">
      <t>リョコウ</t>
    </rPh>
    <rPh sb="3" eb="5">
      <t>ガイシャ</t>
    </rPh>
    <rPh sb="6" eb="8">
      <t>シハラ</t>
    </rPh>
    <rPh sb="12" eb="14">
      <t>ジドウ</t>
    </rPh>
    <rPh sb="14" eb="16">
      <t>セイト</t>
    </rPh>
    <rPh sb="17" eb="18">
      <t>フク</t>
    </rPh>
    <rPh sb="20" eb="22">
      <t>トウガイ</t>
    </rPh>
    <rPh sb="22" eb="24">
      <t>リョコウ</t>
    </rPh>
    <rPh sb="26" eb="28">
      <t>サンカ</t>
    </rPh>
    <rPh sb="28" eb="30">
      <t>ニンズウ</t>
    </rPh>
    <rPh sb="31" eb="32">
      <t>ワ</t>
    </rPh>
    <rPh sb="34" eb="36">
      <t>ヒトリ</t>
    </rPh>
    <rPh sb="36" eb="37">
      <t>ア</t>
    </rPh>
    <rPh sb="40" eb="42">
      <t>リョヒ</t>
    </rPh>
    <rPh sb="42" eb="43">
      <t>ガク</t>
    </rPh>
    <rPh sb="44" eb="46">
      <t>サンシュツ</t>
    </rPh>
    <rPh sb="70" eb="72">
      <t>キニュウ</t>
    </rPh>
    <rPh sb="72" eb="73">
      <t>レイ</t>
    </rPh>
    <rPh sb="75" eb="77">
      <t>サンショウ</t>
    </rPh>
    <phoneticPr fontId="2"/>
  </si>
  <si>
    <t>旅費額が基準を超える場合</t>
    <rPh sb="0" eb="2">
      <t>リョヒ</t>
    </rPh>
    <rPh sb="2" eb="3">
      <t>ガク</t>
    </rPh>
    <rPh sb="4" eb="6">
      <t>キジュン</t>
    </rPh>
    <rPh sb="7" eb="8">
      <t>コ</t>
    </rPh>
    <rPh sb="10" eb="12">
      <t>バアイ</t>
    </rPh>
    <phoneticPr fontId="30"/>
  </si>
  <si>
    <t xml:space="preserve">精算書右下の空白箇所に基準を超える旅費額については請求しないことを記載し、旅費事務センターへFAXします。
</t>
    <phoneticPr fontId="30"/>
  </si>
  <si>
    <t>〇月〇日</t>
    <rPh sb="1" eb="2">
      <t>ツキ</t>
    </rPh>
    <rPh sb="3" eb="4">
      <t>ニチ</t>
    </rPh>
    <phoneticPr fontId="30"/>
  </si>
  <si>
    <t>TOPに戻る</t>
    <rPh sb="4" eb="5">
      <t>モド</t>
    </rPh>
    <phoneticPr fontId="2"/>
  </si>
  <si>
    <t>○○小学校</t>
    <rPh sb="2" eb="5">
      <t>ショウガッコウ</t>
    </rPh>
    <phoneticPr fontId="30"/>
  </si>
  <si>
    <t>○○年度　修学旅行</t>
    <rPh sb="2" eb="4">
      <t>ネンド</t>
    </rPh>
    <rPh sb="5" eb="7">
      <t>シュウガク</t>
    </rPh>
    <rPh sb="7" eb="9">
      <t>リョコウ</t>
    </rPh>
    <phoneticPr fontId="30"/>
  </si>
  <si>
    <t>令和　〇年　〇月　〇日</t>
    <rPh sb="4" eb="5">
      <t>ネン</t>
    </rPh>
    <rPh sb="7" eb="8">
      <t>ガツ</t>
    </rPh>
    <rPh sb="10" eb="11">
      <t>ニチ</t>
    </rPh>
    <phoneticPr fontId="2"/>
  </si>
  <si>
    <t>○○県・○○県</t>
    <rPh sb="2" eb="3">
      <t>ケン</t>
    </rPh>
    <rPh sb="6" eb="7">
      <t>ケン</t>
    </rPh>
    <phoneticPr fontId="30"/>
  </si>
  <si>
    <t>　　令和〇年〇月　〇日(〇)～</t>
    <rPh sb="5" eb="6">
      <t>ネン</t>
    </rPh>
    <rPh sb="7" eb="8">
      <t>ガツ</t>
    </rPh>
    <rPh sb="10" eb="11">
      <t>ニチ</t>
    </rPh>
    <phoneticPr fontId="2"/>
  </si>
  <si>
    <t>〇</t>
  </si>
  <si>
    <t>　　　　　　　　令和〇年〇月〇日(〇)</t>
    <rPh sb="11" eb="12">
      <t>ネン</t>
    </rPh>
    <rPh sb="13" eb="14">
      <t>ガツ</t>
    </rPh>
    <rPh sb="15" eb="16">
      <t>ニチ</t>
    </rPh>
    <phoneticPr fontId="2"/>
  </si>
  <si>
    <t>児童・生徒　〇名</t>
    <rPh sb="0" eb="2">
      <t>ジドウ</t>
    </rPh>
    <rPh sb="3" eb="5">
      <t>セイト</t>
    </rPh>
    <rPh sb="7" eb="8">
      <t>メイ</t>
    </rPh>
    <phoneticPr fontId="2"/>
  </si>
  <si>
    <t>　　　全行程　　２泊　３日</t>
    <rPh sb="3" eb="6">
      <t>ゼンコウテイ</t>
    </rPh>
    <rPh sb="9" eb="10">
      <t>ハク</t>
    </rPh>
    <rPh sb="12" eb="13">
      <t>ニチ</t>
    </rPh>
    <phoneticPr fontId="2"/>
  </si>
  <si>
    <t>先　　　　生　〇名</t>
    <rPh sb="0" eb="1">
      <t>サキ</t>
    </rPh>
    <rPh sb="5" eb="6">
      <t>ショウ</t>
    </rPh>
    <rPh sb="8" eb="9">
      <t>メイ</t>
    </rPh>
    <phoneticPr fontId="2"/>
  </si>
  <si>
    <t>添乗員　 〇名</t>
    <rPh sb="0" eb="3">
      <t>テンジョウイン</t>
    </rPh>
    <rPh sb="6" eb="7">
      <t>メイ</t>
    </rPh>
    <phoneticPr fontId="2"/>
  </si>
  <si>
    <t>〇〇市</t>
    <rPh sb="2" eb="3">
      <t>シ</t>
    </rPh>
    <phoneticPr fontId="30"/>
  </si>
  <si>
    <t>〇〇公園</t>
    <rPh sb="2" eb="4">
      <t>コウエン</t>
    </rPh>
    <phoneticPr fontId="30"/>
  </si>
  <si>
    <t>○○館</t>
    <rPh sb="2" eb="3">
      <t>カン</t>
    </rPh>
    <phoneticPr fontId="30"/>
  </si>
  <si>
    <t>○○工場</t>
    <rPh sb="2" eb="4">
      <t>コウジョウ</t>
    </rPh>
    <phoneticPr fontId="30"/>
  </si>
  <si>
    <t>〇〇ホテル</t>
    <phoneticPr fontId="30"/>
  </si>
  <si>
    <t>旅行損害保険</t>
    <rPh sb="0" eb="2">
      <t>リョコウ</t>
    </rPh>
    <rPh sb="2" eb="4">
      <t>ソンガイ</t>
    </rPh>
    <rPh sb="4" eb="6">
      <t>ホケン</t>
    </rPh>
    <phoneticPr fontId="30"/>
  </si>
  <si>
    <t>ガイド料</t>
    <rPh sb="3" eb="4">
      <t>リョウ</t>
    </rPh>
    <phoneticPr fontId="30"/>
  </si>
  <si>
    <t>様式へ</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</si>
</sst>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m&quot;月&quot;d&quot;日&quot;;@"/>
  </numFmts>
  <fonts count="36" x14ac:knownFonts="1">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b/>
      <sz val="12"/>
      <name val="ＭＳ Ｐゴシック"/>
      <family val="3"/>
      <charset val="128"/>
    </font>
    <font>
      <b/>
      <sz val="11"/>
      <name val="ＭＳ Ｐゴシック"/>
      <family val="3"/>
      <charset val="128"/>
    </font>
    <font>
      <sz val="11"/>
      <name val="HG丸ｺﾞｼｯｸM-PRO"/>
      <family val="3"/>
      <charset val="128"/>
    </font>
    <font>
      <b/>
      <sz val="11"/>
      <name val="HG丸ｺﾞｼｯｸM-PRO"/>
      <family val="3"/>
      <charset val="128"/>
    </font>
    <font>
      <sz val="10.5"/>
      <name val="Century"/>
      <family val="1"/>
    </font>
    <font>
      <u/>
      <sz val="14"/>
      <name val="HG丸ｺﾞｼｯｸM-PRO"/>
      <family val="3"/>
      <charset val="128"/>
    </font>
    <font>
      <b/>
      <sz val="14"/>
      <name val="ＭＳ 明朝"/>
      <family val="1"/>
      <charset val="128"/>
    </font>
    <font>
      <sz val="12"/>
      <name val="ＭＳ 明朝"/>
      <family val="1"/>
      <charset val="128"/>
    </font>
    <font>
      <sz val="12"/>
      <name val="Century"/>
      <family val="1"/>
    </font>
    <font>
      <b/>
      <sz val="14"/>
      <name val="HG丸ｺﾞｼｯｸM-PRO"/>
      <family val="3"/>
      <charset val="128"/>
    </font>
    <font>
      <sz val="12"/>
      <name val="HG丸ｺﾞｼｯｸM-PRO"/>
      <family val="3"/>
      <charset val="128"/>
    </font>
    <font>
      <b/>
      <sz val="12"/>
      <name val="HG丸ｺﾞｼｯｸM-PRO"/>
      <family val="3"/>
      <charset val="128"/>
    </font>
    <font>
      <u/>
      <sz val="12"/>
      <color indexed="12"/>
      <name val="HG丸ｺﾞｼｯｸM-PRO"/>
      <family val="3"/>
      <charset val="128"/>
    </font>
    <font>
      <sz val="10"/>
      <name val="HG丸ｺﾞｼｯｸM-PRO"/>
      <family val="3"/>
      <charset val="128"/>
    </font>
    <font>
      <sz val="11"/>
      <color indexed="10"/>
      <name val="ＭＳ Ｐゴシック"/>
      <family val="3"/>
      <charset val="128"/>
    </font>
    <font>
      <strike/>
      <sz val="11"/>
      <name val="HG丸ｺﾞｼｯｸM-PRO"/>
      <family val="3"/>
      <charset val="128"/>
    </font>
    <font>
      <u/>
      <sz val="12"/>
      <name val="HG丸ｺﾞｼｯｸM-PRO"/>
      <family val="3"/>
      <charset val="128"/>
    </font>
    <font>
      <u/>
      <sz val="10"/>
      <name val="HG丸ｺﾞｼｯｸM-PRO"/>
      <family val="3"/>
      <charset val="128"/>
    </font>
    <font>
      <b/>
      <strike/>
      <sz val="12"/>
      <name val="HG丸ｺﾞｼｯｸM-PRO"/>
      <family val="3"/>
      <charset val="128"/>
    </font>
    <font>
      <b/>
      <sz val="11"/>
      <color theme="1"/>
      <name val="ＭＳ Ｐゴシック"/>
      <family val="3"/>
      <charset val="128"/>
      <scheme val="minor"/>
    </font>
    <font>
      <sz val="10"/>
      <name val="ＭＳ Ｐゴシック"/>
      <family val="3"/>
      <charset val="128"/>
    </font>
    <font>
      <sz val="8"/>
      <name val="ＭＳ Ｐゴシック"/>
      <family val="3"/>
      <charset val="128"/>
    </font>
    <font>
      <b/>
      <sz val="9"/>
      <name val="ＭＳ Ｐゴシック"/>
      <family val="3"/>
      <charset val="128"/>
    </font>
    <font>
      <sz val="9"/>
      <name val="ＭＳ Ｐゴシック"/>
      <family val="3"/>
      <charset val="128"/>
    </font>
    <font>
      <b/>
      <i/>
      <u/>
      <sz val="16"/>
      <name val="ＭＳ Ｐゴシック"/>
      <family val="3"/>
      <charset val="128"/>
    </font>
    <font>
      <sz val="14"/>
      <name val="ＭＳ Ｐゴシック"/>
      <family val="3"/>
      <charset val="128"/>
    </font>
    <font>
      <sz val="6"/>
      <name val="游ゴシック"/>
      <family val="3"/>
      <charset val="128"/>
    </font>
    <font>
      <b/>
      <sz val="12"/>
      <color theme="1"/>
      <name val="ＭＳ Ｐゴシック"/>
      <family val="3"/>
      <charset val="128"/>
      <scheme val="minor"/>
    </font>
    <font>
      <b/>
      <i/>
      <u/>
      <sz val="13"/>
      <color theme="1"/>
      <name val="ＭＳ Ｐゴシック"/>
      <family val="3"/>
      <charset val="128"/>
      <scheme val="minor"/>
    </font>
    <font>
      <b/>
      <i/>
      <u/>
      <sz val="16"/>
      <color theme="1"/>
      <name val="ＭＳ Ｐゴシック"/>
      <family val="3"/>
      <charset val="128"/>
      <scheme val="minor"/>
    </font>
    <font>
      <b/>
      <sz val="14"/>
      <color theme="1"/>
      <name val="ＭＳ Ｐゴシック"/>
      <family val="3"/>
      <charset val="128"/>
      <scheme val="minor"/>
    </font>
    <font>
      <b/>
      <sz val="11"/>
      <color rgb="FFFF0000"/>
      <name val="ＭＳ Ｐゴシック"/>
      <family val="3"/>
      <charset val="128"/>
    </font>
  </fonts>
  <fills count="7">
    <fill>
      <patternFill patternType="none"/>
    </fill>
    <fill>
      <patternFill patternType="gray125"/>
    </fill>
    <fill>
      <patternFill patternType="solid">
        <fgColor rgb="FFFFFF99"/>
        <bgColor indexed="64"/>
      </patternFill>
    </fill>
    <fill>
      <patternFill patternType="solid">
        <fgColor theme="5" tint="0.59999389629810485"/>
        <bgColor indexed="64"/>
      </patternFill>
    </fill>
    <fill>
      <patternFill patternType="solid">
        <fgColor rgb="FFCCFFCC"/>
        <bgColor indexed="64"/>
      </patternFill>
    </fill>
    <fill>
      <patternFill patternType="solid">
        <fgColor theme="8" tint="0.59996337778862885"/>
        <bgColor indexed="64"/>
      </patternFill>
    </fill>
    <fill>
      <patternFill patternType="solid">
        <fgColor rgb="FFD99694"/>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right/>
      <top style="double">
        <color indexed="64"/>
      </top>
      <bottom/>
      <diagonal/>
    </border>
    <border>
      <left style="medium">
        <color indexed="64"/>
      </left>
      <right/>
      <top style="double">
        <color indexed="64"/>
      </top>
      <bottom/>
      <diagonal/>
    </border>
    <border>
      <left/>
      <right style="thin">
        <color indexed="64"/>
      </right>
      <top style="double">
        <color indexed="64"/>
      </top>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thin">
        <color indexed="64"/>
      </top>
      <bottom/>
      <diagonal/>
    </border>
    <border>
      <left style="medium">
        <color rgb="FF0000FF"/>
      </left>
      <right/>
      <top style="medium">
        <color rgb="FF0000FF"/>
      </top>
      <bottom/>
      <diagonal/>
    </border>
    <border>
      <left/>
      <right/>
      <top style="medium">
        <color rgb="FF0000FF"/>
      </top>
      <bottom/>
      <diagonal/>
    </border>
    <border>
      <left/>
      <right style="medium">
        <color rgb="FF0000FF"/>
      </right>
      <top style="medium">
        <color rgb="FF0000FF"/>
      </top>
      <bottom/>
      <diagonal/>
    </border>
    <border>
      <left style="medium">
        <color rgb="FF0000FF"/>
      </left>
      <right/>
      <top/>
      <bottom style="medium">
        <color rgb="FF0000FF"/>
      </bottom>
      <diagonal/>
    </border>
    <border>
      <left/>
      <right/>
      <top/>
      <bottom style="medium">
        <color rgb="FF0000FF"/>
      </bottom>
      <diagonal/>
    </border>
    <border>
      <left/>
      <right style="medium">
        <color rgb="FF0000FF"/>
      </right>
      <top/>
      <bottom style="medium">
        <color rgb="FF0000FF"/>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right style="thick">
        <color indexed="64"/>
      </right>
      <top/>
      <bottom style="thick">
        <color indexed="64"/>
      </bottom>
      <diagonal/>
    </border>
    <border>
      <left style="thick">
        <color indexed="64"/>
      </left>
      <right/>
      <top/>
      <bottom style="thick">
        <color indexed="64"/>
      </bottom>
      <diagonal/>
    </border>
    <border>
      <left/>
      <right style="thick">
        <color indexed="64"/>
      </right>
      <top/>
      <bottom/>
      <diagonal/>
    </border>
    <border>
      <left style="thick">
        <color indexed="64"/>
      </left>
      <right/>
      <top/>
      <bottom/>
      <diagonal/>
    </border>
    <border>
      <left style="thin">
        <color indexed="64"/>
      </left>
      <right style="thin">
        <color indexed="64"/>
      </right>
      <top/>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double">
        <color indexed="64"/>
      </left>
      <right style="double">
        <color indexed="64"/>
      </right>
      <top style="thin">
        <color indexed="64"/>
      </top>
      <bottom style="thin">
        <color indexed="64"/>
      </bottom>
      <diagonal/>
    </border>
  </borders>
  <cellStyleXfs count="3">
    <xf numFmtId="0" fontId="0" fillId="0" borderId="0">
      <alignment vertical="center"/>
    </xf>
    <xf numFmtId="0" fontId="3" fillId="0" borderId="0" applyNumberFormat="0" applyFill="0" applyBorder="0" applyAlignment="0" applyProtection="0">
      <alignment vertical="top"/>
      <protection locked="0"/>
    </xf>
    <xf numFmtId="0" fontId="1" fillId="0" borderId="0"/>
  </cellStyleXfs>
  <cellXfs count="335">
    <xf numFmtId="0" fontId="0" fillId="0" borderId="0" xfId="0">
      <alignment vertical="center"/>
    </xf>
    <xf numFmtId="0" fontId="4" fillId="0" borderId="0" xfId="0" applyFont="1">
      <alignment vertical="center"/>
    </xf>
    <xf numFmtId="0" fontId="5" fillId="0" borderId="0" xfId="0" applyFont="1">
      <alignment vertical="center"/>
    </xf>
    <xf numFmtId="0" fontId="8" fillId="0" borderId="0" xfId="0" applyFont="1" applyAlignment="1">
      <alignment horizontal="justify" vertical="center"/>
    </xf>
    <xf numFmtId="0" fontId="11" fillId="0" borderId="0" xfId="0" applyFont="1" applyAlignment="1">
      <alignment horizontal="left" vertical="center"/>
    </xf>
    <xf numFmtId="0" fontId="0" fillId="2" borderId="0" xfId="0" applyFill="1" applyBorder="1" applyAlignment="1">
      <alignment horizontal="left" vertical="center" wrapText="1"/>
    </xf>
    <xf numFmtId="0" fontId="0" fillId="2" borderId="0" xfId="0" applyFill="1" applyBorder="1">
      <alignment vertical="center"/>
    </xf>
    <xf numFmtId="0" fontId="0" fillId="2" borderId="1" xfId="0" applyFill="1" applyBorder="1">
      <alignment vertical="center"/>
    </xf>
    <xf numFmtId="0" fontId="0" fillId="2" borderId="2" xfId="0" applyFill="1" applyBorder="1">
      <alignment vertical="center"/>
    </xf>
    <xf numFmtId="0" fontId="0" fillId="2" borderId="3" xfId="0" applyFill="1" applyBorder="1">
      <alignment vertical="center"/>
    </xf>
    <xf numFmtId="0" fontId="0" fillId="2" borderId="4" xfId="0" applyFill="1" applyBorder="1">
      <alignment vertical="center"/>
    </xf>
    <xf numFmtId="0" fontId="0" fillId="2" borderId="5" xfId="0" applyFill="1" applyBorder="1">
      <alignment vertical="center"/>
    </xf>
    <xf numFmtId="0" fontId="0" fillId="2" borderId="6" xfId="0" applyFill="1" applyBorder="1">
      <alignment vertical="center"/>
    </xf>
    <xf numFmtId="0" fontId="0" fillId="2" borderId="7" xfId="0" applyFill="1" applyBorder="1">
      <alignment vertical="center"/>
    </xf>
    <xf numFmtId="0" fontId="0" fillId="2" borderId="8" xfId="0" applyFill="1" applyBorder="1">
      <alignment vertical="center"/>
    </xf>
    <xf numFmtId="0" fontId="13" fillId="2" borderId="5" xfId="0" applyFont="1" applyFill="1" applyBorder="1">
      <alignment vertical="center"/>
    </xf>
    <xf numFmtId="0" fontId="6" fillId="2" borderId="0" xfId="0" applyFont="1" applyFill="1" applyBorder="1">
      <alignment vertical="center"/>
    </xf>
    <xf numFmtId="0" fontId="6" fillId="2" borderId="5" xfId="0" applyFont="1" applyFill="1" applyBorder="1">
      <alignment vertical="center"/>
    </xf>
    <xf numFmtId="0" fontId="6" fillId="0" borderId="0" xfId="0" applyFont="1" applyBorder="1">
      <alignment vertical="center"/>
    </xf>
    <xf numFmtId="0" fontId="9" fillId="2" borderId="0" xfId="1" applyFont="1" applyFill="1" applyBorder="1" applyAlignment="1" applyProtection="1">
      <alignment horizontal="center" vertical="center"/>
    </xf>
    <xf numFmtId="0" fontId="6" fillId="0" borderId="9" xfId="0" applyFont="1" applyBorder="1">
      <alignment vertical="center"/>
    </xf>
    <xf numFmtId="0" fontId="14" fillId="2" borderId="0" xfId="0" applyFont="1" applyFill="1" applyBorder="1">
      <alignment vertical="center"/>
    </xf>
    <xf numFmtId="0" fontId="15" fillId="2" borderId="5" xfId="0" applyFont="1" applyFill="1" applyBorder="1">
      <alignment vertical="center"/>
    </xf>
    <xf numFmtId="0" fontId="7" fillId="2" borderId="0" xfId="0" applyFont="1" applyFill="1" applyBorder="1">
      <alignment vertical="center"/>
    </xf>
    <xf numFmtId="0" fontId="0" fillId="2" borderId="5" xfId="0" applyFill="1" applyBorder="1" applyAlignment="1">
      <alignment horizontal="left" vertical="center"/>
    </xf>
    <xf numFmtId="0" fontId="6" fillId="2" borderId="0" xfId="0" applyFont="1" applyFill="1" applyBorder="1" applyAlignment="1">
      <alignment horizontal="left" vertical="center"/>
    </xf>
    <xf numFmtId="0" fontId="6" fillId="0" borderId="0" xfId="0" applyFont="1" applyFill="1" applyBorder="1">
      <alignment vertical="center"/>
    </xf>
    <xf numFmtId="0" fontId="6" fillId="0" borderId="10" xfId="0" applyFont="1" applyFill="1" applyBorder="1">
      <alignment vertical="center"/>
    </xf>
    <xf numFmtId="0" fontId="6" fillId="0" borderId="9" xfId="0" applyFont="1" applyFill="1" applyBorder="1">
      <alignment vertical="center"/>
    </xf>
    <xf numFmtId="0" fontId="6" fillId="0" borderId="12" xfId="0" applyFont="1" applyFill="1" applyBorder="1">
      <alignment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15" xfId="0" applyFont="1" applyBorder="1" applyAlignment="1">
      <alignment vertical="center"/>
    </xf>
    <xf numFmtId="0" fontId="6" fillId="0" borderId="9" xfId="0" applyFont="1" applyBorder="1" applyAlignment="1">
      <alignment vertical="center"/>
    </xf>
    <xf numFmtId="0" fontId="6" fillId="0" borderId="16" xfId="0" applyFont="1" applyBorder="1" applyAlignment="1">
      <alignment vertical="center"/>
    </xf>
    <xf numFmtId="0" fontId="6" fillId="0" borderId="0" xfId="0" applyFont="1" applyBorder="1" applyAlignment="1">
      <alignment vertical="center"/>
    </xf>
    <xf numFmtId="0" fontId="20" fillId="2" borderId="0" xfId="1" applyFont="1" applyFill="1" applyBorder="1" applyAlignment="1" applyProtection="1">
      <alignment vertical="center" wrapText="1"/>
    </xf>
    <xf numFmtId="0" fontId="0" fillId="2" borderId="0" xfId="0" applyFont="1" applyFill="1" applyBorder="1">
      <alignment vertical="center"/>
    </xf>
    <xf numFmtId="0" fontId="0" fillId="2" borderId="0" xfId="0" applyFont="1" applyFill="1" applyBorder="1" applyAlignment="1">
      <alignment horizontal="left" vertical="top" wrapText="1"/>
    </xf>
    <xf numFmtId="0" fontId="1" fillId="0" borderId="0" xfId="2"/>
    <xf numFmtId="38" fontId="1" fillId="0" borderId="0" xfId="2" applyNumberFormat="1" applyAlignment="1">
      <alignment vertical="center"/>
    </xf>
    <xf numFmtId="38" fontId="1" fillId="0" borderId="0" xfId="2" applyNumberFormat="1"/>
    <xf numFmtId="38" fontId="1" fillId="0" borderId="0" xfId="2" applyNumberFormat="1" applyAlignment="1">
      <alignment horizontal="center" vertical="center"/>
    </xf>
    <xf numFmtId="38" fontId="24" fillId="0" borderId="57" xfId="2" applyNumberFormat="1" applyFont="1" applyBorder="1" applyAlignment="1">
      <alignment vertical="center"/>
    </xf>
    <xf numFmtId="38" fontId="24" fillId="0" borderId="30" xfId="2" applyNumberFormat="1" applyFont="1" applyBorder="1" applyAlignment="1">
      <alignment vertical="center"/>
    </xf>
    <xf numFmtId="38" fontId="24" fillId="0" borderId="11" xfId="2" applyNumberFormat="1" applyFont="1" applyBorder="1" applyAlignment="1">
      <alignment vertical="center"/>
    </xf>
    <xf numFmtId="38" fontId="1" fillId="0" borderId="37" xfId="2" applyNumberFormat="1" applyBorder="1" applyAlignment="1">
      <alignment horizontal="right" vertical="center"/>
    </xf>
    <xf numFmtId="38" fontId="1" fillId="0" borderId="30" xfId="2" applyNumberFormat="1" applyBorder="1" applyAlignment="1">
      <alignment horizontal="center" vertical="center" wrapText="1"/>
    </xf>
    <xf numFmtId="38" fontId="24" fillId="0" borderId="59" xfId="2" applyNumberFormat="1" applyFont="1" applyBorder="1" applyAlignment="1">
      <alignment vertical="center"/>
    </xf>
    <xf numFmtId="38" fontId="24" fillId="0" borderId="58" xfId="2" applyNumberFormat="1" applyFont="1" applyBorder="1" applyAlignment="1">
      <alignment vertical="center"/>
    </xf>
    <xf numFmtId="38" fontId="24" fillId="0" borderId="37" xfId="2" applyNumberFormat="1" applyFont="1" applyBorder="1" applyAlignment="1">
      <alignment vertical="center"/>
    </xf>
    <xf numFmtId="38" fontId="1" fillId="0" borderId="57" xfId="2" applyNumberFormat="1" applyBorder="1" applyAlignment="1">
      <alignment horizontal="center" vertical="center"/>
    </xf>
    <xf numFmtId="38" fontId="1" fillId="0" borderId="30" xfId="2" applyNumberFormat="1" applyBorder="1" applyAlignment="1">
      <alignment horizontal="center" vertical="center"/>
    </xf>
    <xf numFmtId="38" fontId="1" fillId="0" borderId="11" xfId="2" applyNumberFormat="1" applyBorder="1" applyAlignment="1">
      <alignment horizontal="center" vertical="center"/>
    </xf>
    <xf numFmtId="38" fontId="1" fillId="0" borderId="59" xfId="2" applyNumberFormat="1" applyBorder="1" applyAlignment="1">
      <alignment horizontal="center" vertical="center"/>
    </xf>
    <xf numFmtId="38" fontId="1" fillId="0" borderId="58" xfId="2" applyNumberFormat="1" applyBorder="1" applyAlignment="1">
      <alignment horizontal="center" vertical="center"/>
    </xf>
    <xf numFmtId="38" fontId="1" fillId="0" borderId="37" xfId="2" applyNumberFormat="1" applyBorder="1" applyAlignment="1">
      <alignment horizontal="center" vertical="center"/>
    </xf>
    <xf numFmtId="38" fontId="1" fillId="0" borderId="60" xfId="2" applyNumberFormat="1" applyBorder="1" applyAlignment="1">
      <alignment horizontal="center" vertical="center"/>
    </xf>
    <xf numFmtId="38" fontId="1" fillId="0" borderId="61" xfId="2" applyNumberFormat="1" applyBorder="1" applyAlignment="1">
      <alignment horizontal="center" vertical="center"/>
    </xf>
    <xf numFmtId="0" fontId="1" fillId="0" borderId="0" xfId="2" applyAlignment="1">
      <alignment vertical="center"/>
    </xf>
    <xf numFmtId="0" fontId="1" fillId="0" borderId="0" xfId="2" applyAlignment="1">
      <alignment horizontal="center" vertical="center"/>
    </xf>
    <xf numFmtId="0" fontId="1" fillId="0" borderId="0" xfId="2" applyBorder="1" applyAlignment="1">
      <alignment horizontal="center" vertical="center"/>
    </xf>
    <xf numFmtId="0" fontId="18" fillId="0" borderId="65" xfId="2" applyFont="1" applyBorder="1" applyAlignment="1">
      <alignment horizontal="center" vertical="center"/>
    </xf>
    <xf numFmtId="0" fontId="18" fillId="0" borderId="66" xfId="2" applyFont="1" applyBorder="1" applyAlignment="1">
      <alignment vertical="center"/>
    </xf>
    <xf numFmtId="0" fontId="1" fillId="0" borderId="0" xfId="2" applyBorder="1" applyAlignment="1">
      <alignment vertical="center"/>
    </xf>
    <xf numFmtId="0" fontId="1" fillId="0" borderId="8" xfId="2" applyBorder="1" applyAlignment="1">
      <alignment horizontal="right" vertical="center"/>
    </xf>
    <xf numFmtId="0" fontId="18" fillId="0" borderId="67" xfId="2" applyFont="1" applyBorder="1" applyAlignment="1">
      <alignment horizontal="center" vertical="center"/>
    </xf>
    <xf numFmtId="0" fontId="18" fillId="0" borderId="68" xfId="2" applyFont="1" applyBorder="1" applyAlignment="1">
      <alignment vertical="center"/>
    </xf>
    <xf numFmtId="0" fontId="1" fillId="0" borderId="3" xfId="2" applyBorder="1" applyAlignment="1">
      <alignment vertical="center"/>
    </xf>
    <xf numFmtId="0" fontId="1" fillId="0" borderId="2" xfId="2" applyBorder="1" applyAlignment="1">
      <alignment vertical="center"/>
    </xf>
    <xf numFmtId="0" fontId="18" fillId="0" borderId="0" xfId="2" applyFont="1" applyBorder="1" applyAlignment="1">
      <alignment horizontal="center" vertical="center"/>
    </xf>
    <xf numFmtId="0" fontId="18" fillId="0" borderId="0" xfId="2" applyFont="1" applyAlignment="1">
      <alignment vertical="center"/>
    </xf>
    <xf numFmtId="0" fontId="28" fillId="0" borderId="0" xfId="2" applyFont="1" applyAlignment="1">
      <alignment horizontal="center" vertical="center"/>
    </xf>
    <xf numFmtId="38" fontId="1" fillId="0" borderId="11" xfId="2" applyNumberFormat="1" applyBorder="1" applyAlignment="1">
      <alignment horizontal="right" vertical="center"/>
    </xf>
    <xf numFmtId="38" fontId="29" fillId="0" borderId="0" xfId="2" applyNumberFormat="1" applyFont="1" applyAlignment="1">
      <alignment vertical="top"/>
    </xf>
    <xf numFmtId="38" fontId="29" fillId="0" borderId="0" xfId="2" applyNumberFormat="1" applyFont="1" applyFill="1" applyAlignment="1">
      <alignment vertical="top"/>
    </xf>
    <xf numFmtId="38" fontId="24" fillId="0" borderId="57" xfId="2" applyNumberFormat="1" applyFont="1" applyBorder="1" applyAlignment="1">
      <alignment horizontal="center" vertical="center"/>
    </xf>
    <xf numFmtId="38" fontId="24" fillId="0" borderId="30" xfId="2" applyNumberFormat="1" applyFont="1" applyBorder="1" applyAlignment="1">
      <alignment vertical="center" shrinkToFit="1"/>
    </xf>
    <xf numFmtId="38" fontId="24" fillId="0" borderId="37" xfId="2" applyNumberFormat="1" applyFont="1" applyBorder="1" applyAlignment="1">
      <alignment vertical="center" shrinkToFit="1"/>
    </xf>
    <xf numFmtId="38" fontId="24" fillId="0" borderId="37" xfId="2" applyNumberFormat="1" applyFont="1" applyBorder="1" applyAlignment="1">
      <alignment horizontal="center" vertical="center"/>
    </xf>
    <xf numFmtId="38" fontId="24" fillId="0" borderId="58" xfId="2" applyNumberFormat="1" applyFont="1" applyBorder="1" applyAlignment="1">
      <alignment horizontal="center" vertical="center"/>
    </xf>
    <xf numFmtId="38" fontId="1" fillId="0" borderId="11" xfId="2" applyNumberFormat="1" applyBorder="1" applyAlignment="1">
      <alignment horizontal="center" vertical="center"/>
    </xf>
    <xf numFmtId="38" fontId="24" fillId="0" borderId="11" xfId="2" applyNumberFormat="1" applyFont="1" applyBorder="1" applyAlignment="1">
      <alignment vertical="center"/>
    </xf>
    <xf numFmtId="38" fontId="1" fillId="0" borderId="37" xfId="2" applyNumberFormat="1" applyBorder="1" applyAlignment="1">
      <alignment horizontal="right" vertical="center"/>
    </xf>
    <xf numFmtId="38" fontId="1" fillId="0" borderId="30" xfId="2" applyNumberFormat="1" applyBorder="1" applyAlignment="1">
      <alignment horizontal="center" vertical="center"/>
    </xf>
    <xf numFmtId="38" fontId="1" fillId="0" borderId="30" xfId="2" applyNumberFormat="1" applyBorder="1" applyAlignment="1">
      <alignment horizontal="center" vertical="center" wrapText="1"/>
    </xf>
    <xf numFmtId="38" fontId="24" fillId="0" borderId="58" xfId="2" applyNumberFormat="1" applyFont="1" applyBorder="1" applyAlignment="1">
      <alignment vertical="center"/>
    </xf>
    <xf numFmtId="38" fontId="1" fillId="0" borderId="37" xfId="2" applyNumberFormat="1" applyBorder="1" applyAlignment="1">
      <alignment horizontal="center" vertical="center"/>
    </xf>
    <xf numFmtId="38" fontId="24" fillId="0" borderId="30" xfId="2" applyNumberFormat="1" applyFont="1" applyBorder="1" applyAlignment="1">
      <alignment vertical="center"/>
    </xf>
    <xf numFmtId="38" fontId="24" fillId="0" borderId="37" xfId="2" applyNumberFormat="1" applyFont="1" applyBorder="1" applyAlignment="1">
      <alignment vertical="center"/>
    </xf>
    <xf numFmtId="38" fontId="1" fillId="0" borderId="58" xfId="2" applyNumberFormat="1" applyBorder="1" applyAlignment="1">
      <alignment horizontal="center" vertical="center"/>
    </xf>
    <xf numFmtId="38" fontId="1" fillId="0" borderId="61" xfId="2" applyNumberFormat="1" applyBorder="1" applyAlignment="1">
      <alignment horizontal="center" vertical="center"/>
    </xf>
    <xf numFmtId="0" fontId="28" fillId="0" borderId="0" xfId="2" applyFont="1" applyAlignment="1">
      <alignment horizontal="center" vertical="center"/>
    </xf>
    <xf numFmtId="0" fontId="1" fillId="0" borderId="0" xfId="2" applyAlignment="1">
      <alignment horizontal="center" vertical="center"/>
    </xf>
    <xf numFmtId="0" fontId="1" fillId="0" borderId="2" xfId="2" applyBorder="1" applyAlignment="1">
      <alignment vertical="center"/>
    </xf>
    <xf numFmtId="0" fontId="1" fillId="0" borderId="3" xfId="2" applyBorder="1" applyAlignment="1">
      <alignment vertical="center"/>
    </xf>
    <xf numFmtId="0" fontId="1" fillId="0" borderId="0" xfId="2" applyBorder="1" applyAlignment="1">
      <alignment vertical="center"/>
    </xf>
    <xf numFmtId="0" fontId="1" fillId="0" borderId="0" xfId="2" applyBorder="1" applyAlignment="1">
      <alignment horizontal="center" vertical="center"/>
    </xf>
    <xf numFmtId="0" fontId="3" fillId="4" borderId="47" xfId="1" applyFill="1" applyBorder="1" applyAlignment="1" applyProtection="1">
      <alignment horizontal="center" vertical="center"/>
    </xf>
    <xf numFmtId="0" fontId="3" fillId="4" borderId="48" xfId="1" applyFill="1" applyBorder="1" applyAlignment="1" applyProtection="1">
      <alignment horizontal="center" vertical="center"/>
    </xf>
    <xf numFmtId="0" fontId="3" fillId="4" borderId="49" xfId="1" applyFill="1" applyBorder="1" applyAlignment="1" applyProtection="1">
      <alignment horizontal="center" vertical="center"/>
    </xf>
    <xf numFmtId="0" fontId="3" fillId="4" borderId="50" xfId="1" applyFill="1" applyBorder="1" applyAlignment="1" applyProtection="1">
      <alignment horizontal="center" vertical="center"/>
    </xf>
    <xf numFmtId="0" fontId="3" fillId="4" borderId="51" xfId="1" applyFill="1" applyBorder="1" applyAlignment="1" applyProtection="1">
      <alignment horizontal="center" vertical="center"/>
    </xf>
    <xf numFmtId="0" fontId="3" fillId="4" borderId="52" xfId="1" applyFill="1" applyBorder="1" applyAlignment="1" applyProtection="1">
      <alignment horizontal="center" vertical="center"/>
    </xf>
    <xf numFmtId="0" fontId="6" fillId="2" borderId="0" xfId="0" applyFont="1" applyFill="1" applyBorder="1" applyAlignment="1">
      <alignment horizontal="left" vertical="top" wrapText="1"/>
    </xf>
    <xf numFmtId="0" fontId="6" fillId="2" borderId="0" xfId="0" applyFont="1" applyFill="1" applyBorder="1" applyAlignment="1">
      <alignment horizontal="left" vertical="center" wrapText="1"/>
    </xf>
    <xf numFmtId="0" fontId="6" fillId="0" borderId="0" xfId="0" applyFont="1" applyBorder="1" applyAlignment="1">
      <alignment horizontal="left" vertical="center" wrapText="1"/>
    </xf>
    <xf numFmtId="0" fontId="6" fillId="0" borderId="10" xfId="0" applyFont="1" applyBorder="1" applyAlignment="1">
      <alignment horizontal="left" vertical="center" wrapText="1"/>
    </xf>
    <xf numFmtId="0" fontId="6" fillId="0" borderId="9" xfId="0" applyFont="1" applyBorder="1" applyAlignment="1">
      <alignment horizontal="left" vertical="center" wrapText="1"/>
    </xf>
    <xf numFmtId="0" fontId="6" fillId="0" borderId="12" xfId="0" applyFont="1" applyBorder="1" applyAlignment="1">
      <alignment horizontal="left" vertical="center" wrapText="1"/>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16" xfId="0" applyFont="1" applyBorder="1" applyAlignment="1">
      <alignment horizontal="center" vertical="center"/>
    </xf>
    <xf numFmtId="0" fontId="17" fillId="0" borderId="0" xfId="0" applyFont="1" applyBorder="1" applyAlignment="1">
      <alignment horizontal="center" vertical="center"/>
    </xf>
    <xf numFmtId="0" fontId="17" fillId="0" borderId="17" xfId="0" applyFont="1" applyBorder="1" applyAlignment="1">
      <alignment horizontal="center" vertical="center"/>
    </xf>
    <xf numFmtId="0" fontId="17" fillId="0" borderId="7" xfId="0" applyFont="1" applyBorder="1" applyAlignment="1">
      <alignment horizontal="center" vertical="center"/>
    </xf>
    <xf numFmtId="0" fontId="17" fillId="0" borderId="18" xfId="0" applyFont="1" applyBorder="1" applyAlignment="1">
      <alignment horizontal="center" vertical="center"/>
    </xf>
    <xf numFmtId="0" fontId="17" fillId="0" borderId="2" xfId="0" applyFont="1" applyBorder="1" applyAlignment="1">
      <alignment horizontal="center" vertical="center"/>
    </xf>
    <xf numFmtId="0" fontId="17" fillId="0" borderId="15" xfId="0" applyFont="1" applyBorder="1" applyAlignment="1">
      <alignment horizontal="center" vertical="center"/>
    </xf>
    <xf numFmtId="0" fontId="17" fillId="0" borderId="9" xfId="0" applyFont="1" applyBorder="1" applyAlignment="1">
      <alignment horizontal="center" vertical="center"/>
    </xf>
    <xf numFmtId="0" fontId="17" fillId="0" borderId="13" xfId="0" applyFont="1" applyBorder="1" applyAlignment="1">
      <alignment horizontal="left" vertical="center"/>
    </xf>
    <xf numFmtId="0" fontId="17" fillId="0" borderId="14" xfId="0" applyFont="1" applyBorder="1" applyAlignment="1">
      <alignment horizontal="left" vertical="center"/>
    </xf>
    <xf numFmtId="0" fontId="17" fillId="0" borderId="19" xfId="0" applyFont="1" applyBorder="1" applyAlignment="1">
      <alignment horizontal="left" vertical="center"/>
    </xf>
    <xf numFmtId="0" fontId="6" fillId="0" borderId="15" xfId="0" applyFont="1" applyBorder="1" applyAlignment="1">
      <alignment horizontal="left" vertical="center"/>
    </xf>
    <xf numFmtId="0" fontId="6" fillId="0" borderId="9" xfId="0" applyFont="1" applyBorder="1" applyAlignment="1">
      <alignment horizontal="left" vertical="center"/>
    </xf>
    <xf numFmtId="0" fontId="17" fillId="0" borderId="16" xfId="0" applyFont="1" applyBorder="1" applyAlignment="1">
      <alignment horizontal="left" vertical="center" wrapText="1"/>
    </xf>
    <xf numFmtId="0" fontId="17" fillId="0" borderId="0" xfId="0" applyFont="1" applyBorder="1" applyAlignment="1">
      <alignment horizontal="left" vertical="center" wrapText="1"/>
    </xf>
    <xf numFmtId="0" fontId="6" fillId="0" borderId="16" xfId="0" applyFont="1" applyBorder="1" applyAlignment="1">
      <alignment horizontal="left" vertical="center"/>
    </xf>
    <xf numFmtId="0" fontId="6" fillId="0" borderId="0" xfId="0" applyFont="1" applyBorder="1" applyAlignment="1">
      <alignment horizontal="left" vertical="center"/>
    </xf>
    <xf numFmtId="0" fontId="3" fillId="5" borderId="1" xfId="1" applyFill="1" applyBorder="1" applyAlignment="1" applyProtection="1">
      <alignment vertical="center" wrapText="1"/>
    </xf>
    <xf numFmtId="0" fontId="3" fillId="5" borderId="2" xfId="1" applyFill="1" applyBorder="1" applyAlignment="1" applyProtection="1">
      <alignment vertical="center" wrapText="1"/>
    </xf>
    <xf numFmtId="0" fontId="3" fillId="5" borderId="3" xfId="1" applyFill="1" applyBorder="1" applyAlignment="1" applyProtection="1">
      <alignment vertical="center" wrapText="1"/>
    </xf>
    <xf numFmtId="0" fontId="3" fillId="5" borderId="6" xfId="1" applyFill="1" applyBorder="1" applyAlignment="1" applyProtection="1">
      <alignment vertical="center" wrapText="1"/>
    </xf>
    <xf numFmtId="0" fontId="3" fillId="5" borderId="7" xfId="1" applyFill="1" applyBorder="1" applyAlignment="1" applyProtection="1">
      <alignment vertical="center" wrapText="1"/>
    </xf>
    <xf numFmtId="0" fontId="3" fillId="5" borderId="8" xfId="1" applyFill="1" applyBorder="1" applyAlignment="1" applyProtection="1">
      <alignment vertical="center" wrapText="1"/>
    </xf>
    <xf numFmtId="0" fontId="17" fillId="0" borderId="10" xfId="0" applyFont="1" applyBorder="1" applyAlignment="1">
      <alignment horizontal="left" vertical="center" wrapText="1"/>
    </xf>
    <xf numFmtId="0" fontId="6" fillId="0" borderId="43"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20" xfId="0" applyFont="1" applyBorder="1" applyAlignment="1">
      <alignment horizontal="left" vertical="center" wrapText="1"/>
    </xf>
    <xf numFmtId="0" fontId="6" fillId="0" borderId="21"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30" xfId="0" applyFont="1" applyBorder="1" applyAlignment="1">
      <alignment horizontal="left" vertical="center" wrapText="1" shrinkToFit="1"/>
    </xf>
    <xf numFmtId="0" fontId="6" fillId="0" borderId="31" xfId="0" applyFont="1" applyBorder="1" applyAlignment="1">
      <alignment horizontal="left" vertical="center" wrapText="1" shrinkToFit="1"/>
    </xf>
    <xf numFmtId="0" fontId="6" fillId="0" borderId="37" xfId="0" applyFont="1" applyBorder="1" applyAlignment="1">
      <alignment horizontal="left" vertical="center" wrapText="1" shrinkToFit="1"/>
    </xf>
    <xf numFmtId="0" fontId="6" fillId="0" borderId="11" xfId="0" applyFont="1" applyBorder="1" applyAlignment="1">
      <alignment horizontal="left" vertical="center" wrapText="1"/>
    </xf>
    <xf numFmtId="0" fontId="6" fillId="0" borderId="30" xfId="0" applyFont="1" applyBorder="1" applyAlignment="1">
      <alignment horizontal="left" vertical="center" wrapText="1"/>
    </xf>
    <xf numFmtId="0" fontId="6" fillId="0" borderId="31" xfId="0" applyFont="1" applyBorder="1" applyAlignment="1">
      <alignment horizontal="left" vertical="center" wrapText="1"/>
    </xf>
    <xf numFmtId="0" fontId="6" fillId="0" borderId="37" xfId="0" applyFont="1" applyBorder="1" applyAlignment="1">
      <alignment horizontal="left" vertical="center" wrapText="1"/>
    </xf>
    <xf numFmtId="0" fontId="16" fillId="0" borderId="30" xfId="1" applyFont="1" applyBorder="1" applyAlignment="1" applyProtection="1">
      <alignment horizontal="center" vertical="center" wrapText="1"/>
    </xf>
    <xf numFmtId="0" fontId="16" fillId="0" borderId="31" xfId="1" applyFont="1" applyBorder="1" applyAlignment="1" applyProtection="1">
      <alignment horizontal="center" vertical="center" wrapText="1"/>
    </xf>
    <xf numFmtId="0" fontId="16" fillId="0" borderId="32" xfId="1" applyFont="1" applyBorder="1" applyAlignment="1" applyProtection="1">
      <alignment horizontal="center" vertical="center" wrapText="1"/>
    </xf>
    <xf numFmtId="0" fontId="6" fillId="0" borderId="18" xfId="0" applyFont="1" applyBorder="1" applyAlignment="1">
      <alignment horizontal="center" vertical="center" textRotation="255" wrapText="1"/>
    </xf>
    <xf numFmtId="0" fontId="0" fillId="0" borderId="2" xfId="0" applyBorder="1" applyAlignment="1">
      <alignment horizontal="center" vertical="center" textRotation="255" wrapText="1"/>
    </xf>
    <xf numFmtId="0" fontId="0" fillId="0" borderId="3" xfId="0" applyBorder="1" applyAlignment="1">
      <alignment horizontal="center" vertical="center" textRotation="255" wrapText="1"/>
    </xf>
    <xf numFmtId="0" fontId="0" fillId="0" borderId="16" xfId="0" applyBorder="1" applyAlignment="1">
      <alignment horizontal="center" vertical="center" textRotation="255" wrapText="1"/>
    </xf>
    <xf numFmtId="0" fontId="0" fillId="0" borderId="0" xfId="0" applyAlignment="1">
      <alignment horizontal="center" vertical="center" textRotation="255" wrapText="1"/>
    </xf>
    <xf numFmtId="0" fontId="0" fillId="0" borderId="4" xfId="0" applyBorder="1" applyAlignment="1">
      <alignment horizontal="center" vertical="center" textRotation="255" wrapText="1"/>
    </xf>
    <xf numFmtId="0" fontId="0" fillId="0" borderId="15" xfId="0" applyBorder="1" applyAlignment="1">
      <alignment horizontal="center" vertical="center" textRotation="255" wrapText="1"/>
    </xf>
    <xf numFmtId="0" fontId="0" fillId="0" borderId="9" xfId="0" applyBorder="1" applyAlignment="1">
      <alignment horizontal="center" vertical="center" textRotation="255" wrapText="1"/>
    </xf>
    <xf numFmtId="0" fontId="0" fillId="0" borderId="29" xfId="0" applyBorder="1" applyAlignment="1">
      <alignment horizontal="center" vertical="center" textRotation="255" wrapText="1"/>
    </xf>
    <xf numFmtId="0" fontId="6" fillId="0" borderId="27" xfId="0" applyFont="1" applyBorder="1" applyAlignment="1">
      <alignment horizontal="center" vertical="center" textRotation="255" shrinkToFit="1"/>
    </xf>
    <xf numFmtId="0" fontId="0" fillId="0" borderId="26" xfId="0" applyBorder="1" applyAlignment="1">
      <alignment horizontal="center" vertical="center" textRotation="255" shrinkToFit="1"/>
    </xf>
    <xf numFmtId="0" fontId="0" fillId="0" borderId="28" xfId="0" applyBorder="1" applyAlignment="1">
      <alignment horizontal="center" vertical="center" textRotation="255" shrinkToFit="1"/>
    </xf>
    <xf numFmtId="0" fontId="0" fillId="0" borderId="16" xfId="0" applyBorder="1" applyAlignment="1">
      <alignment horizontal="center" vertical="center" textRotation="255" shrinkToFit="1"/>
    </xf>
    <xf numFmtId="0" fontId="0" fillId="0" borderId="0" xfId="0" applyAlignment="1">
      <alignment horizontal="center" vertical="center" textRotation="255" shrinkToFit="1"/>
    </xf>
    <xf numFmtId="0" fontId="0" fillId="0" borderId="4" xfId="0" applyBorder="1" applyAlignment="1">
      <alignment horizontal="center" vertical="center" textRotation="255" shrinkToFit="1"/>
    </xf>
    <xf numFmtId="0" fontId="0" fillId="0" borderId="17" xfId="0" applyBorder="1" applyAlignment="1">
      <alignment horizontal="center" vertical="center" textRotation="255" shrinkToFit="1"/>
    </xf>
    <xf numFmtId="0" fontId="0" fillId="0" borderId="7" xfId="0" applyBorder="1" applyAlignment="1">
      <alignment horizontal="center" vertical="center" textRotation="255" shrinkToFit="1"/>
    </xf>
    <xf numFmtId="0" fontId="0" fillId="0" borderId="8" xfId="0" applyBorder="1" applyAlignment="1">
      <alignment horizontal="center" vertical="center" textRotation="255" shrinkToFit="1"/>
    </xf>
    <xf numFmtId="0" fontId="6" fillId="0" borderId="1" xfId="0" applyFont="1" applyBorder="1" applyAlignment="1">
      <alignment horizontal="left" vertical="center" wrapText="1" shrinkToFit="1"/>
    </xf>
    <xf numFmtId="0" fontId="6" fillId="0" borderId="2" xfId="0" applyFont="1" applyBorder="1" applyAlignment="1">
      <alignment horizontal="left" vertical="center" wrapText="1" shrinkToFit="1"/>
    </xf>
    <xf numFmtId="0" fontId="6" fillId="0" borderId="3" xfId="0" applyFont="1" applyBorder="1" applyAlignment="1">
      <alignment horizontal="left" vertical="center" wrapText="1" shrinkToFit="1"/>
    </xf>
    <xf numFmtId="0" fontId="0" fillId="0" borderId="5" xfId="0" applyBorder="1" applyAlignment="1">
      <alignment horizontal="left" vertical="center" wrapText="1" shrinkToFit="1"/>
    </xf>
    <xf numFmtId="0" fontId="0" fillId="0" borderId="0" xfId="0" applyAlignment="1">
      <alignment horizontal="left" vertical="center" wrapText="1" shrinkToFit="1"/>
    </xf>
    <xf numFmtId="0" fontId="0" fillId="0" borderId="4" xfId="0" applyBorder="1" applyAlignment="1">
      <alignment horizontal="left" vertical="center" wrapText="1" shrinkToFit="1"/>
    </xf>
    <xf numFmtId="0" fontId="0" fillId="0" borderId="6" xfId="0" applyBorder="1" applyAlignment="1">
      <alignment horizontal="left" vertical="center" wrapText="1" shrinkToFit="1"/>
    </xf>
    <xf numFmtId="0" fontId="0" fillId="0" borderId="7" xfId="0" applyBorder="1" applyAlignment="1">
      <alignment horizontal="left" vertical="center" wrapText="1" shrinkToFit="1"/>
    </xf>
    <xf numFmtId="0" fontId="0" fillId="0" borderId="8" xfId="0" applyBorder="1" applyAlignment="1">
      <alignment horizontal="left" vertical="center" wrapText="1" shrinkToFit="1"/>
    </xf>
    <xf numFmtId="0" fontId="3" fillId="0" borderId="30" xfId="1" applyBorder="1" applyAlignment="1" applyProtection="1">
      <alignment horizontal="center" vertical="center" wrapText="1"/>
    </xf>
    <xf numFmtId="0" fontId="3" fillId="0" borderId="31" xfId="1" applyBorder="1" applyAlignment="1" applyProtection="1">
      <alignment horizontal="center" vertical="center" wrapText="1"/>
    </xf>
    <xf numFmtId="0" fontId="3" fillId="0" borderId="32" xfId="1" applyBorder="1" applyAlignment="1" applyProtection="1">
      <alignment horizontal="center" vertical="center" wrapText="1"/>
    </xf>
    <xf numFmtId="0" fontId="6" fillId="0" borderId="1" xfId="0" applyFont="1"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0" fillId="0" borderId="4" xfId="0" applyBorder="1" applyAlignment="1">
      <alignment horizontal="left" vertical="top"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37" xfId="0" applyBorder="1" applyAlignment="1">
      <alignment horizontal="left" vertical="center" wrapText="1"/>
    </xf>
    <xf numFmtId="0" fontId="6" fillId="0" borderId="33" xfId="0" applyFont="1" applyBorder="1" applyAlignment="1">
      <alignment horizontal="center" vertical="center" justifyLastLine="1"/>
    </xf>
    <xf numFmtId="0" fontId="6" fillId="0" borderId="34" xfId="0" applyFont="1" applyBorder="1" applyAlignment="1">
      <alignment horizontal="center" vertical="center" justifyLastLine="1"/>
    </xf>
    <xf numFmtId="0" fontId="6" fillId="0" borderId="35" xfId="0" applyFont="1" applyBorder="1" applyAlignment="1">
      <alignment horizontal="center" vertical="center" justifyLastLine="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36" xfId="0" applyFont="1" applyBorder="1" applyAlignment="1">
      <alignment horizontal="left" vertical="center" wrapText="1"/>
    </xf>
    <xf numFmtId="0" fontId="6" fillId="0" borderId="45" xfId="0" applyFont="1" applyBorder="1" applyAlignment="1">
      <alignment horizontal="center" vertical="center"/>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3" fillId="0" borderId="30" xfId="1" applyBorder="1" applyAlignment="1" applyProtection="1">
      <alignment horizontal="center" vertical="center"/>
    </xf>
    <xf numFmtId="0" fontId="3" fillId="0" borderId="31" xfId="1" applyBorder="1" applyAlignment="1" applyProtection="1">
      <alignment horizontal="center" vertical="center"/>
    </xf>
    <xf numFmtId="0" fontId="3" fillId="0" borderId="32" xfId="1" applyBorder="1" applyAlignment="1" applyProtection="1">
      <alignment horizontal="center" vertical="center"/>
    </xf>
    <xf numFmtId="0" fontId="6" fillId="0" borderId="41" xfId="0" applyFont="1" applyBorder="1" applyAlignment="1">
      <alignment horizontal="center" vertical="center" justifyLastLine="1"/>
    </xf>
    <xf numFmtId="0" fontId="6" fillId="0" borderId="42" xfId="0" applyFont="1" applyBorder="1" applyAlignment="1">
      <alignment horizontal="center" vertical="center" justifyLastLine="1"/>
    </xf>
    <xf numFmtId="0" fontId="10" fillId="0" borderId="0" xfId="0" applyFont="1" applyAlignment="1">
      <alignment horizontal="left"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3" fillId="0" borderId="49" xfId="1" applyBorder="1" applyAlignment="1" applyProtection="1">
      <alignment vertical="center"/>
    </xf>
    <xf numFmtId="0" fontId="3" fillId="0" borderId="50" xfId="1" applyBorder="1" applyAlignment="1" applyProtection="1">
      <alignment vertical="center"/>
    </xf>
    <xf numFmtId="0" fontId="3" fillId="0" borderId="52" xfId="1" applyBorder="1" applyAlignment="1" applyProtection="1">
      <alignment vertical="center"/>
    </xf>
    <xf numFmtId="38" fontId="1" fillId="0" borderId="30" xfId="2" applyNumberFormat="1" applyBorder="1" applyAlignment="1">
      <alignment horizontal="center" vertical="center"/>
    </xf>
    <xf numFmtId="38" fontId="1" fillId="0" borderId="31" xfId="2" applyNumberFormat="1" applyBorder="1" applyAlignment="1">
      <alignment horizontal="center" vertical="center"/>
    </xf>
    <xf numFmtId="38" fontId="1" fillId="0" borderId="37" xfId="2" applyNumberFormat="1" applyBorder="1" applyAlignment="1">
      <alignment horizontal="center" vertical="center"/>
    </xf>
    <xf numFmtId="38" fontId="25" fillId="0" borderId="11" xfId="2" applyNumberFormat="1" applyFont="1" applyBorder="1" applyAlignment="1">
      <alignment vertical="center"/>
    </xf>
    <xf numFmtId="38" fontId="1" fillId="0" borderId="11" xfId="2" applyNumberFormat="1" applyBorder="1" applyAlignment="1">
      <alignment horizontal="center" vertical="center"/>
    </xf>
    <xf numFmtId="38" fontId="24" fillId="0" borderId="11" xfId="2" applyNumberFormat="1" applyFont="1" applyBorder="1" applyAlignment="1">
      <alignment vertical="center"/>
    </xf>
    <xf numFmtId="38" fontId="1" fillId="0" borderId="30" xfId="2" applyNumberFormat="1" applyBorder="1" applyAlignment="1">
      <alignment horizontal="right" vertical="center"/>
    </xf>
    <xf numFmtId="38" fontId="1" fillId="0" borderId="37" xfId="2" applyNumberFormat="1" applyBorder="1" applyAlignment="1">
      <alignment horizontal="right" vertical="center"/>
    </xf>
    <xf numFmtId="38" fontId="1" fillId="0" borderId="30" xfId="2" applyNumberFormat="1" applyBorder="1" applyAlignment="1">
      <alignment vertical="center"/>
    </xf>
    <xf numFmtId="38" fontId="1" fillId="0" borderId="31" xfId="2" applyNumberFormat="1" applyBorder="1" applyAlignment="1">
      <alignment vertical="center"/>
    </xf>
    <xf numFmtId="38" fontId="1" fillId="0" borderId="32" xfId="2" applyNumberFormat="1" applyBorder="1" applyAlignment="1">
      <alignment vertical="center"/>
    </xf>
    <xf numFmtId="38" fontId="1" fillId="0" borderId="1" xfId="2" applyNumberFormat="1" applyBorder="1" applyAlignment="1">
      <alignment horizontal="center" vertical="center" wrapText="1"/>
    </xf>
    <xf numFmtId="38" fontId="1" fillId="0" borderId="3" xfId="2" applyNumberFormat="1" applyBorder="1" applyAlignment="1">
      <alignment horizontal="center" vertical="center" wrapText="1"/>
    </xf>
    <xf numFmtId="38" fontId="1" fillId="0" borderId="5" xfId="2" applyNumberFormat="1" applyBorder="1" applyAlignment="1">
      <alignment horizontal="center" vertical="center" wrapText="1"/>
    </xf>
    <xf numFmtId="38" fontId="1" fillId="0" borderId="4" xfId="2" applyNumberFormat="1" applyBorder="1" applyAlignment="1">
      <alignment horizontal="center" vertical="center" wrapText="1"/>
    </xf>
    <xf numFmtId="38" fontId="1" fillId="0" borderId="6" xfId="2" applyNumberFormat="1" applyBorder="1" applyAlignment="1">
      <alignment horizontal="center" vertical="center" wrapText="1"/>
    </xf>
    <xf numFmtId="38" fontId="1" fillId="0" borderId="8" xfId="2" applyNumberFormat="1" applyBorder="1" applyAlignment="1">
      <alignment horizontal="center" vertical="center" wrapText="1"/>
    </xf>
    <xf numFmtId="38" fontId="5" fillId="0" borderId="21" xfId="2" applyNumberFormat="1" applyFont="1" applyBorder="1" applyAlignment="1">
      <alignment horizontal="center" vertical="center"/>
    </xf>
    <xf numFmtId="38" fontId="5" fillId="0" borderId="22" xfId="2" applyNumberFormat="1" applyFont="1" applyBorder="1" applyAlignment="1">
      <alignment horizontal="center" vertical="center"/>
    </xf>
    <xf numFmtId="38" fontId="5" fillId="0" borderId="20" xfId="2" applyNumberFormat="1" applyFont="1" applyBorder="1" applyAlignment="1">
      <alignment vertical="center"/>
    </xf>
    <xf numFmtId="38" fontId="5" fillId="0" borderId="21" xfId="2" applyNumberFormat="1" applyFont="1" applyBorder="1" applyAlignment="1">
      <alignment vertical="center"/>
    </xf>
    <xf numFmtId="38" fontId="5" fillId="0" borderId="53" xfId="2" applyNumberFormat="1" applyFont="1" applyBorder="1" applyAlignment="1">
      <alignment vertical="center"/>
    </xf>
    <xf numFmtId="38" fontId="1" fillId="0" borderId="30" xfId="2" applyNumberFormat="1" applyBorder="1" applyAlignment="1">
      <alignment horizontal="center" vertical="center" wrapText="1"/>
    </xf>
    <xf numFmtId="38" fontId="1" fillId="0" borderId="31" xfId="2" applyNumberFormat="1" applyBorder="1" applyAlignment="1">
      <alignment horizontal="center" vertical="center" wrapText="1"/>
    </xf>
    <xf numFmtId="38" fontId="1" fillId="0" borderId="31" xfId="2" applyNumberFormat="1" applyBorder="1" applyAlignment="1">
      <alignment horizontal="right" vertical="center"/>
    </xf>
    <xf numFmtId="38" fontId="1" fillId="0" borderId="32" xfId="2" applyNumberFormat="1" applyBorder="1" applyAlignment="1">
      <alignment horizontal="right" vertical="center"/>
    </xf>
    <xf numFmtId="38" fontId="1" fillId="0" borderId="2" xfId="2" applyNumberFormat="1" applyBorder="1" applyAlignment="1">
      <alignment horizontal="center" vertical="center" wrapText="1"/>
    </xf>
    <xf numFmtId="38" fontId="1" fillId="0" borderId="0" xfId="2" applyNumberFormat="1" applyBorder="1" applyAlignment="1">
      <alignment horizontal="center" vertical="center" wrapText="1"/>
    </xf>
    <xf numFmtId="38" fontId="1" fillId="0" borderId="7" xfId="2" applyNumberFormat="1" applyBorder="1" applyAlignment="1">
      <alignment horizontal="center" vertical="center" wrapText="1"/>
    </xf>
    <xf numFmtId="38" fontId="1" fillId="0" borderId="37" xfId="2" applyNumberFormat="1" applyBorder="1" applyAlignment="1">
      <alignment vertical="center"/>
    </xf>
    <xf numFmtId="38" fontId="24" fillId="0" borderId="58" xfId="2" applyNumberFormat="1" applyFont="1" applyBorder="1" applyAlignment="1">
      <alignment vertical="center"/>
    </xf>
    <xf numFmtId="38" fontId="1" fillId="0" borderId="11" xfId="2" applyNumberFormat="1" applyBorder="1" applyAlignment="1">
      <alignment vertical="center"/>
    </xf>
    <xf numFmtId="38" fontId="24" fillId="0" borderId="30" xfId="2" applyNumberFormat="1" applyFont="1" applyBorder="1" applyAlignment="1">
      <alignment vertical="center"/>
    </xf>
    <xf numFmtId="38" fontId="24" fillId="0" borderId="37" xfId="2" applyNumberFormat="1" applyFont="1" applyBorder="1" applyAlignment="1">
      <alignment vertical="center"/>
    </xf>
    <xf numFmtId="38" fontId="1" fillId="0" borderId="11" xfId="2" applyNumberFormat="1" applyBorder="1" applyAlignment="1">
      <alignment horizontal="right" vertical="center"/>
    </xf>
    <xf numFmtId="38" fontId="1" fillId="0" borderId="11" xfId="2" applyNumberFormat="1" applyBorder="1" applyAlignment="1">
      <alignment horizontal="center" vertical="center" wrapText="1"/>
    </xf>
    <xf numFmtId="38" fontId="26" fillId="0" borderId="30" xfId="2" applyNumberFormat="1" applyFont="1" applyBorder="1" applyAlignment="1">
      <alignment horizontal="center" vertical="center" wrapText="1"/>
    </xf>
    <xf numFmtId="38" fontId="26" fillId="0" borderId="31" xfId="2" applyNumberFormat="1" applyFont="1" applyBorder="1" applyAlignment="1">
      <alignment horizontal="center" vertical="center" wrapText="1"/>
    </xf>
    <xf numFmtId="38" fontId="26" fillId="0" borderId="32" xfId="2" applyNumberFormat="1" applyFont="1" applyBorder="1" applyAlignment="1">
      <alignment horizontal="center" vertical="center" wrapText="1"/>
    </xf>
    <xf numFmtId="38" fontId="1" fillId="0" borderId="72" xfId="2" applyNumberFormat="1" applyBorder="1" applyAlignment="1">
      <alignment horizontal="center" vertical="center"/>
    </xf>
    <xf numFmtId="38" fontId="1" fillId="0" borderId="58" xfId="2" applyNumberFormat="1"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38" fontId="5" fillId="0" borderId="64" xfId="2" applyNumberFormat="1" applyFont="1" applyBorder="1" applyAlignment="1">
      <alignment horizontal="center" vertical="center" wrapText="1"/>
    </xf>
    <xf numFmtId="38" fontId="5" fillId="0" borderId="56" xfId="2" applyNumberFormat="1" applyFont="1" applyBorder="1" applyAlignment="1">
      <alignment horizontal="center" vertical="center" wrapText="1"/>
    </xf>
    <xf numFmtId="38" fontId="5" fillId="0" borderId="55" xfId="2" applyNumberFormat="1" applyFont="1" applyBorder="1" applyAlignment="1">
      <alignment horizontal="center" vertical="center" wrapText="1"/>
    </xf>
    <xf numFmtId="38" fontId="5" fillId="0" borderId="54" xfId="2" applyNumberFormat="1" applyFont="1" applyBorder="1" applyAlignment="1">
      <alignment horizontal="center" vertical="center" wrapText="1"/>
    </xf>
    <xf numFmtId="38" fontId="1" fillId="0" borderId="14" xfId="2" applyNumberFormat="1" applyBorder="1" applyAlignment="1">
      <alignment horizontal="center" vertical="center" wrapText="1"/>
    </xf>
    <xf numFmtId="38" fontId="1" fillId="0" borderId="62" xfId="2" applyNumberFormat="1" applyBorder="1" applyAlignment="1">
      <alignment horizontal="center" vertical="center" wrapText="1"/>
    </xf>
    <xf numFmtId="38" fontId="1" fillId="0" borderId="63" xfId="2" applyNumberFormat="1" applyBorder="1" applyAlignment="1">
      <alignment horizontal="center" vertical="center"/>
    </xf>
    <xf numFmtId="38" fontId="1" fillId="0" borderId="62" xfId="2" applyNumberFormat="1" applyBorder="1" applyAlignment="1">
      <alignment horizontal="center" vertical="center"/>
    </xf>
    <xf numFmtId="38" fontId="1" fillId="0" borderId="61" xfId="2" applyNumberFormat="1" applyBorder="1" applyAlignment="1">
      <alignment horizontal="center" vertical="center"/>
    </xf>
    <xf numFmtId="38" fontId="2" fillId="0" borderId="61" xfId="2" applyNumberFormat="1" applyFont="1" applyBorder="1" applyAlignment="1">
      <alignment horizontal="center" vertical="center"/>
    </xf>
    <xf numFmtId="38" fontId="25" fillId="0" borderId="11" xfId="2" applyNumberFormat="1" applyFont="1" applyBorder="1" applyAlignment="1">
      <alignment horizontal="center" vertical="center"/>
    </xf>
    <xf numFmtId="0" fontId="1" fillId="0" borderId="7" xfId="2" applyBorder="1" applyAlignment="1">
      <alignment vertical="center"/>
    </xf>
    <xf numFmtId="0" fontId="1" fillId="0" borderId="8" xfId="2" applyBorder="1" applyAlignment="1">
      <alignment vertical="center"/>
    </xf>
    <xf numFmtId="0" fontId="1" fillId="0" borderId="30" xfId="2" applyBorder="1" applyAlignment="1">
      <alignment horizontal="center" vertical="center"/>
    </xf>
    <xf numFmtId="0" fontId="1" fillId="0" borderId="37" xfId="2" applyBorder="1" applyAlignment="1">
      <alignment horizontal="center" vertical="center"/>
    </xf>
    <xf numFmtId="0" fontId="1" fillId="0" borderId="11" xfId="2" applyBorder="1" applyAlignment="1">
      <alignment vertical="center"/>
    </xf>
    <xf numFmtId="0" fontId="28" fillId="0" borderId="0" xfId="2" applyFont="1" applyAlignment="1">
      <alignment horizontal="center" vertical="center"/>
    </xf>
    <xf numFmtId="0" fontId="1" fillId="0" borderId="0" xfId="2" applyAlignment="1">
      <alignment horizontal="center" vertical="center"/>
    </xf>
    <xf numFmtId="0" fontId="1" fillId="0" borderId="7" xfId="2" applyBorder="1" applyAlignment="1">
      <alignment horizontal="right" vertical="center"/>
    </xf>
    <xf numFmtId="0" fontId="1" fillId="0" borderId="46" xfId="2" applyBorder="1" applyAlignment="1">
      <alignment horizontal="center" vertical="center" wrapText="1"/>
    </xf>
    <xf numFmtId="0" fontId="1" fillId="0" borderId="69" xfId="2" applyBorder="1" applyAlignment="1">
      <alignment horizontal="center" vertical="center" wrapText="1"/>
    </xf>
    <xf numFmtId="0" fontId="1" fillId="0" borderId="36" xfId="2" applyBorder="1" applyAlignment="1">
      <alignment horizontal="center" vertical="center" wrapText="1"/>
    </xf>
    <xf numFmtId="0" fontId="1" fillId="0" borderId="1" xfId="2" applyBorder="1" applyAlignment="1">
      <alignment vertical="center"/>
    </xf>
    <xf numFmtId="0" fontId="1" fillId="0" borderId="2" xfId="2" applyBorder="1" applyAlignment="1">
      <alignment vertical="center"/>
    </xf>
    <xf numFmtId="0" fontId="1" fillId="0" borderId="3" xfId="2" applyBorder="1" applyAlignment="1">
      <alignment vertical="center"/>
    </xf>
    <xf numFmtId="0" fontId="1" fillId="0" borderId="5" xfId="2" applyBorder="1" applyAlignment="1">
      <alignment vertical="center"/>
    </xf>
    <xf numFmtId="0" fontId="1" fillId="0" borderId="0" xfId="2" applyBorder="1" applyAlignment="1">
      <alignment vertical="center"/>
    </xf>
    <xf numFmtId="0" fontId="1" fillId="0" borderId="4" xfId="2" applyBorder="1" applyAlignment="1">
      <alignment vertical="center"/>
    </xf>
    <xf numFmtId="0" fontId="1" fillId="0" borderId="69" xfId="2" applyBorder="1" applyAlignment="1">
      <alignment horizontal="center" vertical="center"/>
    </xf>
    <xf numFmtId="0" fontId="1" fillId="0" borderId="36" xfId="2" applyBorder="1" applyAlignment="1">
      <alignment horizontal="center" vertical="center"/>
    </xf>
    <xf numFmtId="14" fontId="1" fillId="0" borderId="1" xfId="2" applyNumberFormat="1" applyBorder="1" applyAlignment="1">
      <alignment vertical="center"/>
    </xf>
    <xf numFmtId="14" fontId="1" fillId="0" borderId="2" xfId="2" applyNumberFormat="1" applyBorder="1" applyAlignment="1">
      <alignment vertical="center"/>
    </xf>
    <xf numFmtId="14" fontId="1" fillId="0" borderId="3" xfId="2" applyNumberFormat="1" applyBorder="1" applyAlignment="1">
      <alignment vertical="center"/>
    </xf>
    <xf numFmtId="14" fontId="1" fillId="0" borderId="5" xfId="2" applyNumberFormat="1" applyBorder="1" applyAlignment="1">
      <alignment horizontal="center" vertical="center"/>
    </xf>
    <xf numFmtId="14" fontId="1" fillId="0" borderId="0" xfId="2" applyNumberFormat="1" applyBorder="1" applyAlignment="1">
      <alignment horizontal="center" vertical="center"/>
    </xf>
    <xf numFmtId="14" fontId="1" fillId="0" borderId="4" xfId="2" applyNumberFormat="1" applyBorder="1" applyAlignment="1">
      <alignment horizontal="center" vertical="center"/>
    </xf>
    <xf numFmtId="0" fontId="1" fillId="0" borderId="5" xfId="2" applyBorder="1" applyAlignment="1">
      <alignment horizontal="center" vertical="center"/>
    </xf>
    <xf numFmtId="0" fontId="1" fillId="0" borderId="0" xfId="2" applyBorder="1" applyAlignment="1">
      <alignment horizontal="center" vertical="center"/>
    </xf>
    <xf numFmtId="0" fontId="1" fillId="0" borderId="6" xfId="2" applyBorder="1" applyAlignment="1">
      <alignment vertical="center"/>
    </xf>
    <xf numFmtId="0" fontId="1" fillId="0" borderId="8" xfId="2" applyBorder="1" applyAlignment="1">
      <alignment horizontal="center" vertical="center"/>
    </xf>
    <xf numFmtId="38" fontId="27" fillId="0" borderId="11" xfId="2" applyNumberFormat="1" applyFont="1" applyBorder="1" applyAlignment="1">
      <alignment vertical="center"/>
    </xf>
    <xf numFmtId="0" fontId="1" fillId="0" borderId="71" xfId="2" applyBorder="1" applyAlignment="1">
      <alignment horizontal="center" vertical="center"/>
    </xf>
    <xf numFmtId="0" fontId="1" fillId="0" borderId="70" xfId="2" applyBorder="1" applyAlignment="1">
      <alignment horizontal="center" vertical="center"/>
    </xf>
    <xf numFmtId="0" fontId="1" fillId="0" borderId="1" xfId="2"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38" fontId="24" fillId="0" borderId="11" xfId="2" applyNumberFormat="1" applyFont="1" applyBorder="1" applyAlignment="1">
      <alignment horizontal="center" vertical="center"/>
    </xf>
    <xf numFmtId="38" fontId="1" fillId="0" borderId="11" xfId="2" applyNumberFormat="1" applyBorder="1" applyAlignment="1">
      <alignment horizontal="left" vertical="center" wrapText="1"/>
    </xf>
    <xf numFmtId="38" fontId="24" fillId="0" borderId="11" xfId="2" applyNumberFormat="1" applyFont="1" applyBorder="1" applyAlignment="1">
      <alignment horizontal="left" vertical="center"/>
    </xf>
    <xf numFmtId="38" fontId="24" fillId="0" borderId="11" xfId="2" applyNumberFormat="1" applyFont="1" applyBorder="1" applyAlignment="1">
      <alignment horizontal="left" vertical="center" shrinkToFit="1"/>
    </xf>
    <xf numFmtId="176" fontId="24" fillId="0" borderId="11" xfId="2" applyNumberFormat="1" applyFont="1" applyBorder="1" applyAlignment="1">
      <alignment vertical="center"/>
    </xf>
    <xf numFmtId="176" fontId="24" fillId="0" borderId="11" xfId="2" applyNumberFormat="1" applyFont="1" applyBorder="1" applyAlignment="1">
      <alignment horizontal="right" vertical="center"/>
    </xf>
    <xf numFmtId="0" fontId="32" fillId="3" borderId="0" xfId="2" applyFont="1" applyFill="1" applyAlignment="1">
      <alignment horizontal="left" vertical="center" wrapText="1"/>
    </xf>
    <xf numFmtId="0" fontId="31" fillId="0" borderId="0" xfId="2" applyFont="1" applyFill="1" applyAlignment="1">
      <alignment horizontal="left" vertical="top" wrapText="1"/>
    </xf>
    <xf numFmtId="0" fontId="23" fillId="0" borderId="0" xfId="2" applyFont="1" applyFill="1" applyAlignment="1">
      <alignment horizontal="left"/>
    </xf>
    <xf numFmtId="38" fontId="35" fillId="6" borderId="20" xfId="2" applyNumberFormat="1" applyFont="1" applyFill="1" applyBorder="1" applyAlignment="1">
      <alignment vertical="center"/>
    </xf>
    <xf numFmtId="38" fontId="35" fillId="6" borderId="21" xfId="2" applyNumberFormat="1" applyFont="1" applyFill="1" applyBorder="1" applyAlignment="1">
      <alignment vertical="center"/>
    </xf>
    <xf numFmtId="38" fontId="35" fillId="6" borderId="53" xfId="2" applyNumberFormat="1" applyFont="1" applyFill="1" applyBorder="1" applyAlignment="1">
      <alignment vertical="center"/>
    </xf>
    <xf numFmtId="38" fontId="24" fillId="0" borderId="30" xfId="2" applyNumberFormat="1" applyFont="1" applyBorder="1" applyAlignment="1">
      <alignment horizontal="left" vertical="center"/>
    </xf>
    <xf numFmtId="38" fontId="24" fillId="0" borderId="37" xfId="2" applyNumberFormat="1" applyFont="1" applyBorder="1" applyAlignment="1">
      <alignment horizontal="left" vertical="center"/>
    </xf>
    <xf numFmtId="38" fontId="0" fillId="0" borderId="30" xfId="2" applyNumberFormat="1" applyFont="1" applyBorder="1" applyAlignment="1">
      <alignment horizontal="left" vertical="center" wrapText="1"/>
    </xf>
    <xf numFmtId="38" fontId="1" fillId="0" borderId="37" xfId="2" applyNumberFormat="1" applyBorder="1" applyAlignment="1">
      <alignment horizontal="left" vertical="center" wrapText="1"/>
    </xf>
    <xf numFmtId="0" fontId="0" fillId="0" borderId="5" xfId="2" applyFont="1" applyBorder="1" applyAlignment="1">
      <alignment vertical="center"/>
    </xf>
    <xf numFmtId="0" fontId="33" fillId="3" borderId="0" xfId="2" applyFont="1" applyFill="1" applyAlignment="1">
      <alignment horizontal="center" vertical="center" wrapText="1"/>
    </xf>
    <xf numFmtId="0" fontId="34" fillId="0" borderId="0" xfId="2" applyFont="1" applyFill="1" applyAlignment="1">
      <alignment horizontal="left" vertical="top" wrapText="1"/>
    </xf>
    <xf numFmtId="0" fontId="0" fillId="0" borderId="11" xfId="2" applyFont="1" applyBorder="1" applyAlignment="1">
      <alignment vertical="center"/>
    </xf>
    <xf numFmtId="0" fontId="0" fillId="0" borderId="30" xfId="2" applyFont="1" applyBorder="1" applyAlignment="1">
      <alignment horizontal="center" vertical="center"/>
    </xf>
    <xf numFmtId="0" fontId="0" fillId="0" borderId="7" xfId="2" applyFont="1" applyBorder="1" applyAlignment="1">
      <alignment horizontal="right" vertical="center"/>
    </xf>
    <xf numFmtId="0" fontId="0" fillId="0" borderId="5" xfId="2" applyFont="1" applyBorder="1" applyAlignment="1">
      <alignment horizontal="center" vertical="center"/>
    </xf>
    <xf numFmtId="0" fontId="0" fillId="0" borderId="6" xfId="2" applyFont="1" applyBorder="1" applyAlignment="1">
      <alignment horizontal="center" vertical="center"/>
    </xf>
    <xf numFmtId="0" fontId="0" fillId="0" borderId="7" xfId="2" applyFont="1" applyBorder="1" applyAlignment="1">
      <alignment vertical="center"/>
    </xf>
    <xf numFmtId="0" fontId="0" fillId="0" borderId="1" xfId="2" applyFont="1" applyBorder="1" applyAlignment="1">
      <alignment vertical="center"/>
    </xf>
    <xf numFmtId="14" fontId="0" fillId="0" borderId="1" xfId="2" applyNumberFormat="1" applyFont="1" applyBorder="1" applyAlignment="1">
      <alignment vertical="center"/>
    </xf>
    <xf numFmtId="14" fontId="0" fillId="0" borderId="5" xfId="2" applyNumberFormat="1" applyFont="1" applyBorder="1" applyAlignment="1">
      <alignment horizontal="center" vertical="center"/>
    </xf>
    <xf numFmtId="0" fontId="3" fillId="0" borderId="38" xfId="1" applyBorder="1" applyAlignment="1" applyProtection="1">
      <alignment horizontal="center" vertical="center" wrapText="1"/>
    </xf>
    <xf numFmtId="0" fontId="3" fillId="0" borderId="39" xfId="1" applyBorder="1" applyAlignment="1" applyProtection="1">
      <alignment horizontal="center" vertical="center" wrapText="1"/>
    </xf>
    <xf numFmtId="0" fontId="3" fillId="0" borderId="40" xfId="1" applyBorder="1" applyAlignment="1" applyProtection="1">
      <alignment horizontal="center" vertical="center" wrapText="1"/>
    </xf>
  </cellXfs>
  <cellStyles count="3">
    <cellStyle name="ハイパーリンク" xfId="1" builtinId="8"/>
    <cellStyle name="標準" xfId="0" builtinId="0"/>
    <cellStyle name="標準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calcChain" Target="calcChain.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sharedStrings" Target="sharedStrings.xml" />
  <Relationship Id="rId5" Type="http://schemas.openxmlformats.org/officeDocument/2006/relationships/worksheet" Target="worksheets/sheet5.xml" />
  <Relationship Id="rId10" Type="http://schemas.openxmlformats.org/officeDocument/2006/relationships/styles" Target="styles.xml" />
  <Relationship Id="rId4" Type="http://schemas.openxmlformats.org/officeDocument/2006/relationships/worksheet" Target="worksheets/sheet4.xml" />
  <Relationship Id="rId9" Type="http://schemas.openxmlformats.org/officeDocument/2006/relationships/theme" Target="theme/theme1.xml" />
</Relationships>
</file>

<file path=xl/drawings/_rels/drawing1.xml.rels>&#65279;<?xml version="1.0" encoding="utf-8" standalone="yes"?>
<Relationships xmlns="http://schemas.openxmlformats.org/package/2006/relationships">
  <Relationship Id="rId1" Type="http://schemas.openxmlformats.org/officeDocument/2006/relationships/hyperlink" Target="http://www.kochinet.ed.jp/shimanto-t/kisoku/29-103.pdf" TargetMode="External" />
</Relationships>
</file>

<file path=xl/drawings/_rels/drawing2.xml.rels>&#65279;<?xml version="1.0" encoding="utf-8" standalone="yes"?>
<Relationships xmlns="http://schemas.openxmlformats.org/package/2006/relationships">
  <Relationship Id="rId3" Type="http://schemas.openxmlformats.org/officeDocument/2006/relationships/image" Target="../media/image3.jpeg" />
  <Relationship Id="rId2" Type="http://schemas.openxmlformats.org/officeDocument/2006/relationships/image" Target="../media/image2.png" />
  <Relationship Id="rId1" Type="http://schemas.openxmlformats.org/officeDocument/2006/relationships/image" Target="../media/image1.jpeg" />
  <Relationship Id="rId4" Type="http://schemas.openxmlformats.org/officeDocument/2006/relationships/image" Target="../media/image4.jpeg" />
</Relationships>
</file>

<file path=xl/drawings/_rels/drawing6.xml.rels>&#65279;<?xml version="1.0" encoding="utf-8" standalone="yes"?>
<Relationships xmlns="http://schemas.openxmlformats.org/package/2006/relationships">
  <Relationship Id="rId1" Type="http://schemas.openxmlformats.org/officeDocument/2006/relationships/image" Target="../media/image5.png" />
</Relationships>
</file>

<file path=xl/drawings/drawing1.xml><?xml version="1.0" encoding="utf-8"?>
<xdr:wsDr xmlns:xdr="http://schemas.openxmlformats.org/drawingml/2006/spreadsheetDrawing" xmlns:a="http://schemas.openxmlformats.org/drawingml/2006/main">
  <xdr:twoCellAnchor>
    <xdr:from>
      <xdr:col>11</xdr:col>
      <xdr:colOff>114300</xdr:colOff>
      <xdr:row>32</xdr:row>
      <xdr:rowOff>28575</xdr:rowOff>
    </xdr:from>
    <xdr:to>
      <xdr:col>12</xdr:col>
      <xdr:colOff>0</xdr:colOff>
      <xdr:row>34</xdr:row>
      <xdr:rowOff>180975</xdr:rowOff>
    </xdr:to>
    <xdr:sp macro="" textlink="">
      <xdr:nvSpPr>
        <xdr:cNvPr id="3" name="右中かっこ 2"/>
        <xdr:cNvSpPr/>
      </xdr:nvSpPr>
      <xdr:spPr>
        <a:xfrm>
          <a:off x="3152775" y="8753475"/>
          <a:ext cx="161925" cy="66675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12</xdr:col>
      <xdr:colOff>28575</xdr:colOff>
      <xdr:row>27</xdr:row>
      <xdr:rowOff>38100</xdr:rowOff>
    </xdr:from>
    <xdr:to>
      <xdr:col>12</xdr:col>
      <xdr:colOff>209550</xdr:colOff>
      <xdr:row>29</xdr:row>
      <xdr:rowOff>238125</xdr:rowOff>
    </xdr:to>
    <xdr:sp macro="" textlink="">
      <xdr:nvSpPr>
        <xdr:cNvPr id="4" name="右中かっこ 3"/>
        <xdr:cNvSpPr/>
      </xdr:nvSpPr>
      <xdr:spPr>
        <a:xfrm>
          <a:off x="3343275" y="7477125"/>
          <a:ext cx="180975" cy="714375"/>
        </a:xfrm>
        <a:prstGeom prst="rightBrac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20</xdr:col>
      <xdr:colOff>47625</xdr:colOff>
      <xdr:row>25</xdr:row>
      <xdr:rowOff>400049</xdr:rowOff>
    </xdr:from>
    <xdr:to>
      <xdr:col>26</xdr:col>
      <xdr:colOff>57150</xdr:colOff>
      <xdr:row>26</xdr:row>
      <xdr:rowOff>228600</xdr:rowOff>
    </xdr:to>
    <xdr:sp macro="" textlink="">
      <xdr:nvSpPr>
        <xdr:cNvPr id="2" name="角丸四角形吹き出し 1">
          <a:hlinkClick xmlns:r="http://schemas.openxmlformats.org/officeDocument/2006/relationships" r:id="rId1"/>
        </xdr:cNvPr>
        <xdr:cNvSpPr/>
      </xdr:nvSpPr>
      <xdr:spPr>
        <a:xfrm>
          <a:off x="5572125" y="7038974"/>
          <a:ext cx="2047875" cy="371476"/>
        </a:xfrm>
        <a:prstGeom prst="wedgeRoundRectCallout">
          <a:avLst>
            <a:gd name="adj1" fmla="val 2236"/>
            <a:gd name="adj2" fmla="val 97254"/>
            <a:gd name="adj3" fmla="val 16667"/>
          </a:avLst>
        </a:prstGeom>
        <a:solidFill>
          <a:schemeClr val="accent2">
            <a:lumMod val="60000"/>
            <a:lumOff val="40000"/>
          </a:schemeClr>
        </a:solidFill>
        <a:ln w="190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u="sng">
              <a:solidFill>
                <a:sysClr val="windowText" lastClr="000000"/>
              </a:solidFill>
            </a:rPr>
            <a:t>「</a:t>
          </a:r>
          <a:r>
            <a:rPr kumimoji="1" lang="en-US" altLang="ja-JP" sz="1100" u="sng">
              <a:solidFill>
                <a:sysClr val="windowText" lastClr="000000"/>
              </a:solidFill>
            </a:rPr>
            <a:t>29</a:t>
          </a:r>
          <a:r>
            <a:rPr kumimoji="1" lang="ja-JP" altLang="en-US" sz="1100" u="sng">
              <a:solidFill>
                <a:sysClr val="windowText" lastClr="000000"/>
              </a:solidFill>
            </a:rPr>
            <a:t>高教福第</a:t>
          </a:r>
          <a:r>
            <a:rPr kumimoji="1" lang="en-US" altLang="ja-JP" sz="1100" u="sng">
              <a:solidFill>
                <a:sysClr val="windowText" lastClr="000000"/>
              </a:solidFill>
            </a:rPr>
            <a:t>103</a:t>
          </a:r>
          <a:r>
            <a:rPr kumimoji="1" lang="ja-JP" altLang="en-US" sz="1100" u="sng">
              <a:solidFill>
                <a:sysClr val="windowText" lastClr="000000"/>
              </a:solidFill>
            </a:rPr>
            <a:t>号通知」</a:t>
          </a:r>
          <a:r>
            <a:rPr kumimoji="1" lang="ja-JP" altLang="en-US" sz="1100">
              <a:solidFill>
                <a:sysClr val="windowText" lastClr="000000"/>
              </a:solidFill>
            </a:rPr>
            <a:t>参照</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57</xdr:row>
      <xdr:rowOff>28575</xdr:rowOff>
    </xdr:from>
    <xdr:to>
      <xdr:col>10</xdr:col>
      <xdr:colOff>619125</xdr:colOff>
      <xdr:row>89</xdr:row>
      <xdr:rowOff>95250</xdr:rowOff>
    </xdr:to>
    <xdr:pic>
      <xdr:nvPicPr>
        <xdr:cNvPr id="8712" name="図 1" descr="1.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963275"/>
          <a:ext cx="7477125" cy="555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114300</xdr:rowOff>
    </xdr:from>
    <xdr:to>
      <xdr:col>9</xdr:col>
      <xdr:colOff>104775</xdr:colOff>
      <xdr:row>42</xdr:row>
      <xdr:rowOff>123825</xdr:rowOff>
    </xdr:to>
    <xdr:pic>
      <xdr:nvPicPr>
        <xdr:cNvPr id="8713" name="図 2" descr="無題.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47950"/>
          <a:ext cx="6276975" cy="583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333375</xdr:colOff>
      <xdr:row>25</xdr:row>
      <xdr:rowOff>114300</xdr:rowOff>
    </xdr:from>
    <xdr:to>
      <xdr:col>5</xdr:col>
      <xdr:colOff>504825</xdr:colOff>
      <xdr:row>26</xdr:row>
      <xdr:rowOff>152400</xdr:rowOff>
    </xdr:to>
    <xdr:sp macro="" textlink="">
      <xdr:nvSpPr>
        <xdr:cNvPr id="4" name="円/楕円 3"/>
        <xdr:cNvSpPr/>
      </xdr:nvSpPr>
      <xdr:spPr>
        <a:xfrm>
          <a:off x="2390775" y="4714875"/>
          <a:ext cx="1543050" cy="209550"/>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endParaRPr lang="ja-JP" altLang="en-US"/>
        </a:p>
      </xdr:txBody>
    </xdr:sp>
    <xdr:clientData/>
  </xdr:twoCellAnchor>
  <xdr:twoCellAnchor>
    <xdr:from>
      <xdr:col>7</xdr:col>
      <xdr:colOff>190500</xdr:colOff>
      <xdr:row>24</xdr:row>
      <xdr:rowOff>38100</xdr:rowOff>
    </xdr:from>
    <xdr:to>
      <xdr:col>10</xdr:col>
      <xdr:colOff>180975</xdr:colOff>
      <xdr:row>29</xdr:row>
      <xdr:rowOff>85725</xdr:rowOff>
    </xdr:to>
    <xdr:sp macro="" textlink="">
      <xdr:nvSpPr>
        <xdr:cNvPr id="5" name="角丸四角形吹き出し 4"/>
        <xdr:cNvSpPr/>
      </xdr:nvSpPr>
      <xdr:spPr>
        <a:xfrm>
          <a:off x="4991100" y="4467225"/>
          <a:ext cx="2047875" cy="904875"/>
        </a:xfrm>
        <a:prstGeom prst="wedgeRoundRectCallout">
          <a:avLst>
            <a:gd name="adj1" fmla="val -89205"/>
            <a:gd name="adj2" fmla="val -12237"/>
            <a:gd name="adj3" fmla="val 16667"/>
          </a:avLst>
        </a:prstGeom>
        <a:solidFill>
          <a:schemeClr val="accent3">
            <a:lumMod val="20000"/>
            <a:lumOff val="80000"/>
          </a:schemeClr>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lnSpc>
              <a:spcPts val="1300"/>
            </a:lnSpc>
          </a:pPr>
          <a:r>
            <a:rPr kumimoji="1" lang="ja-JP" altLang="en-US" sz="1100">
              <a:solidFill>
                <a:sysClr val="windowText" lastClr="000000"/>
              </a:solidFill>
            </a:rPr>
            <a:t>「８６１　旅費直接入力」を選択します。</a:t>
          </a:r>
        </a:p>
      </xdr:txBody>
    </xdr:sp>
    <xdr:clientData/>
  </xdr:twoCellAnchor>
  <xdr:twoCellAnchor>
    <xdr:from>
      <xdr:col>4</xdr:col>
      <xdr:colOff>228600</xdr:colOff>
      <xdr:row>72</xdr:row>
      <xdr:rowOff>57150</xdr:rowOff>
    </xdr:from>
    <xdr:to>
      <xdr:col>7</xdr:col>
      <xdr:colOff>323850</xdr:colOff>
      <xdr:row>77</xdr:row>
      <xdr:rowOff>104775</xdr:rowOff>
    </xdr:to>
    <xdr:sp macro="" textlink="">
      <xdr:nvSpPr>
        <xdr:cNvPr id="6" name="角丸四角形吹き出し 5"/>
        <xdr:cNvSpPr/>
      </xdr:nvSpPr>
      <xdr:spPr>
        <a:xfrm>
          <a:off x="2971800" y="11001375"/>
          <a:ext cx="2152650" cy="904875"/>
        </a:xfrm>
        <a:prstGeom prst="wedgeRoundRectCallout">
          <a:avLst>
            <a:gd name="adj1" fmla="val -89205"/>
            <a:gd name="adj2" fmla="val -12237"/>
            <a:gd name="adj3" fmla="val 16667"/>
          </a:avLst>
        </a:prstGeom>
        <a:solidFill>
          <a:schemeClr val="accent3">
            <a:lumMod val="20000"/>
            <a:lumOff val="80000"/>
          </a:schemeClr>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lnSpc>
              <a:spcPts val="1300"/>
            </a:lnSpc>
          </a:pPr>
          <a:r>
            <a:rPr kumimoji="1" lang="ja-JP" altLang="en-US" sz="1100">
              <a:solidFill>
                <a:sysClr val="windowText" lastClr="000000"/>
              </a:solidFill>
            </a:rPr>
            <a:t>旅行者が複数人いる場合は、ここへ入力します。</a:t>
          </a:r>
        </a:p>
      </xdr:txBody>
    </xdr:sp>
    <xdr:clientData/>
  </xdr:twoCellAnchor>
  <xdr:twoCellAnchor editAs="oneCell">
    <xdr:from>
      <xdr:col>0</xdr:col>
      <xdr:colOff>0</xdr:colOff>
      <xdr:row>91</xdr:row>
      <xdr:rowOff>85725</xdr:rowOff>
    </xdr:from>
    <xdr:to>
      <xdr:col>10</xdr:col>
      <xdr:colOff>590550</xdr:colOff>
      <xdr:row>115</xdr:row>
      <xdr:rowOff>0</xdr:rowOff>
    </xdr:to>
    <xdr:pic>
      <xdr:nvPicPr>
        <xdr:cNvPr id="8717" name="図 6" descr="3.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849725"/>
          <a:ext cx="7448550" cy="402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104774</xdr:colOff>
      <xdr:row>80</xdr:row>
      <xdr:rowOff>85725</xdr:rowOff>
    </xdr:from>
    <xdr:to>
      <xdr:col>10</xdr:col>
      <xdr:colOff>438150</xdr:colOff>
      <xdr:row>87</xdr:row>
      <xdr:rowOff>133350</xdr:rowOff>
    </xdr:to>
    <xdr:sp macro="" textlink="">
      <xdr:nvSpPr>
        <xdr:cNvPr id="8" name="角丸四角形吹き出し 7"/>
        <xdr:cNvSpPr/>
      </xdr:nvSpPr>
      <xdr:spPr>
        <a:xfrm>
          <a:off x="4219574" y="12401550"/>
          <a:ext cx="3076576" cy="1247775"/>
        </a:xfrm>
        <a:prstGeom prst="wedgeRoundRectCallout">
          <a:avLst>
            <a:gd name="adj1" fmla="val -86419"/>
            <a:gd name="adj2" fmla="val -12237"/>
            <a:gd name="adj3" fmla="val 16667"/>
          </a:avLst>
        </a:prstGeom>
        <a:solidFill>
          <a:schemeClr val="accent3">
            <a:lumMod val="20000"/>
            <a:lumOff val="80000"/>
          </a:schemeClr>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r>
            <a:rPr kumimoji="1" lang="ja-JP" altLang="en-US" sz="1100">
              <a:solidFill>
                <a:sysClr val="windowText" lastClr="000000"/>
              </a:solidFill>
            </a:rPr>
            <a:t>児童生徒の出発地が</a:t>
          </a:r>
          <a:r>
            <a:rPr kumimoji="1" lang="ja-JP" altLang="en-US" sz="1100" strike="noStrike" baseline="0">
              <a:solidFill>
                <a:sysClr val="windowText" lastClr="000000"/>
              </a:solidFill>
            </a:rPr>
            <a:t>学校で</a:t>
          </a:r>
          <a:r>
            <a:rPr kumimoji="1" lang="ja-JP" altLang="en-US" sz="1100">
              <a:solidFill>
                <a:sysClr val="windowText" lastClr="000000"/>
              </a:solidFill>
            </a:rPr>
            <a:t>ない場合は、後で説明します「目的地」の項目に出発地を入力するため、ここは自宅発（いったん学校へ行く場合は公署発）となります。</a:t>
          </a:r>
          <a:endParaRPr kumimoji="1" lang="en-US" altLang="ja-JP" sz="1100">
            <a:solidFill>
              <a:sysClr val="windowText" lastClr="000000"/>
            </a:solidFill>
          </a:endParaRPr>
        </a:p>
        <a:p>
          <a:pPr algn="l">
            <a:lnSpc>
              <a:spcPts val="1200"/>
            </a:lnSpc>
          </a:pPr>
          <a:r>
            <a:rPr kumimoji="1" lang="ja-JP" altLang="en-US" sz="1100">
              <a:solidFill>
                <a:sysClr val="windowText" lastClr="000000"/>
              </a:solidFill>
            </a:rPr>
            <a:t>（学校からバス等に乗車する場合は、公署発を選択します。）</a:t>
          </a:r>
        </a:p>
      </xdr:txBody>
    </xdr:sp>
    <xdr:clientData/>
  </xdr:twoCellAnchor>
  <xdr:twoCellAnchor>
    <xdr:from>
      <xdr:col>7</xdr:col>
      <xdr:colOff>571500</xdr:colOff>
      <xdr:row>98</xdr:row>
      <xdr:rowOff>9525</xdr:rowOff>
    </xdr:from>
    <xdr:to>
      <xdr:col>10</xdr:col>
      <xdr:colOff>619125</xdr:colOff>
      <xdr:row>106</xdr:row>
      <xdr:rowOff>142875</xdr:rowOff>
    </xdr:to>
    <xdr:sp macro="" textlink="">
      <xdr:nvSpPr>
        <xdr:cNvPr id="9" name="角丸四角形 8"/>
        <xdr:cNvSpPr/>
      </xdr:nvSpPr>
      <xdr:spPr>
        <a:xfrm>
          <a:off x="5372100" y="15925800"/>
          <a:ext cx="2105025" cy="1504950"/>
        </a:xfrm>
        <a:prstGeom prst="roundRect">
          <a:avLst/>
        </a:prstGeom>
        <a:solidFill>
          <a:schemeClr val="accent3">
            <a:lumMod val="20000"/>
            <a:lumOff val="80000"/>
          </a:schemeClr>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r>
            <a:rPr kumimoji="1" lang="ja-JP" altLang="en-US" sz="1100">
              <a:solidFill>
                <a:sysClr val="windowText" lastClr="000000"/>
              </a:solidFill>
            </a:rPr>
            <a:t>交通用具の発着地が公署でない場合、実際に交通用具に乗下車した場所を入力します。</a:t>
          </a: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交通用具の発着地が公署の場合は、発着地を記入する必要がありません。</a:t>
          </a:r>
        </a:p>
      </xdr:txBody>
    </xdr:sp>
    <xdr:clientData/>
  </xdr:twoCellAnchor>
  <xdr:twoCellAnchor>
    <xdr:from>
      <xdr:col>7</xdr:col>
      <xdr:colOff>361950</xdr:colOff>
      <xdr:row>96</xdr:row>
      <xdr:rowOff>76200</xdr:rowOff>
    </xdr:from>
    <xdr:to>
      <xdr:col>7</xdr:col>
      <xdr:colOff>628650</xdr:colOff>
      <xdr:row>98</xdr:row>
      <xdr:rowOff>95250</xdr:rowOff>
    </xdr:to>
    <xdr:cxnSp macro="">
      <xdr:nvCxnSpPr>
        <xdr:cNvPr id="11" name="直線矢印コネクタ 10"/>
        <xdr:cNvCxnSpPr/>
      </xdr:nvCxnSpPr>
      <xdr:spPr>
        <a:xfrm rot="16200000" flipV="1">
          <a:off x="5114925" y="15697200"/>
          <a:ext cx="361950" cy="266700"/>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180975</xdr:colOff>
      <xdr:row>106</xdr:row>
      <xdr:rowOff>85724</xdr:rowOff>
    </xdr:from>
    <xdr:to>
      <xdr:col>7</xdr:col>
      <xdr:colOff>666751</xdr:colOff>
      <xdr:row>111</xdr:row>
      <xdr:rowOff>123828</xdr:rowOff>
    </xdr:to>
    <xdr:cxnSp macro="">
      <xdr:nvCxnSpPr>
        <xdr:cNvPr id="12" name="直線矢印コネクタ 11"/>
        <xdr:cNvCxnSpPr/>
      </xdr:nvCxnSpPr>
      <xdr:spPr>
        <a:xfrm rot="5400000">
          <a:off x="4776786" y="17578388"/>
          <a:ext cx="895354" cy="485776"/>
        </a:xfrm>
        <a:prstGeom prst="straightConnector1">
          <a:avLst/>
        </a:prstGeom>
        <a:ln w="158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114</xdr:row>
      <xdr:rowOff>161925</xdr:rowOff>
    </xdr:from>
    <xdr:to>
      <xdr:col>4</xdr:col>
      <xdr:colOff>371475</xdr:colOff>
      <xdr:row>120</xdr:row>
      <xdr:rowOff>142875</xdr:rowOff>
    </xdr:to>
    <xdr:sp macro="" textlink="">
      <xdr:nvSpPr>
        <xdr:cNvPr id="15" name="角丸四角形吹き出し 14"/>
        <xdr:cNvSpPr/>
      </xdr:nvSpPr>
      <xdr:spPr>
        <a:xfrm>
          <a:off x="0" y="18821400"/>
          <a:ext cx="3114675" cy="1009650"/>
        </a:xfrm>
        <a:prstGeom prst="wedgeRoundRectCallout">
          <a:avLst>
            <a:gd name="adj1" fmla="val -125"/>
            <a:gd name="adj2" fmla="val -151651"/>
            <a:gd name="adj3" fmla="val 16667"/>
          </a:avLst>
        </a:prstGeom>
        <a:solidFill>
          <a:schemeClr val="accent3">
            <a:lumMod val="20000"/>
            <a:lumOff val="80000"/>
          </a:schemeClr>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lnSpc>
              <a:spcPts val="1300"/>
            </a:lnSpc>
          </a:pPr>
          <a:r>
            <a:rPr kumimoji="1" lang="ja-JP" altLang="en-US" sz="1100">
              <a:solidFill>
                <a:sysClr val="windowText" lastClr="000000"/>
              </a:solidFill>
            </a:rPr>
            <a:t>旅行を行った日に訪れた代表的な用務地の住所・施設名を、</a:t>
          </a: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１日につき</a:t>
          </a:r>
          <a:r>
            <a:rPr kumimoji="1" lang="ja-JP" altLang="en-US" sz="1100">
              <a:solidFill>
                <a:sysClr val="windowText" lastClr="000000"/>
              </a:solidFill>
            </a:rPr>
            <a:t>１箇所以上入力します。</a:t>
          </a:r>
          <a:endParaRPr kumimoji="1" lang="ja-JP" altLang="en-US" sz="1100" strike="dblStrike" baseline="0">
            <a:solidFill>
              <a:srgbClr val="FF0000"/>
            </a:solidFill>
          </a:endParaRPr>
        </a:p>
      </xdr:txBody>
    </xdr:sp>
    <xdr:clientData/>
  </xdr:twoCellAnchor>
  <xdr:twoCellAnchor editAs="oneCell">
    <xdr:from>
      <xdr:col>0</xdr:col>
      <xdr:colOff>0</xdr:colOff>
      <xdr:row>122</xdr:row>
      <xdr:rowOff>0</xdr:rowOff>
    </xdr:from>
    <xdr:to>
      <xdr:col>10</xdr:col>
      <xdr:colOff>638175</xdr:colOff>
      <xdr:row>131</xdr:row>
      <xdr:rowOff>28575</xdr:rowOff>
    </xdr:to>
    <xdr:pic>
      <xdr:nvPicPr>
        <xdr:cNvPr id="8723" name="図 15" descr="4.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2078950"/>
          <a:ext cx="74961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130</xdr:row>
      <xdr:rowOff>38100</xdr:rowOff>
    </xdr:from>
    <xdr:to>
      <xdr:col>4</xdr:col>
      <xdr:colOff>133350</xdr:colOff>
      <xdr:row>137</xdr:row>
      <xdr:rowOff>47625</xdr:rowOff>
    </xdr:to>
    <xdr:sp macro="" textlink="">
      <xdr:nvSpPr>
        <xdr:cNvPr id="18" name="角丸四角形吹き出し 17"/>
        <xdr:cNvSpPr/>
      </xdr:nvSpPr>
      <xdr:spPr>
        <a:xfrm>
          <a:off x="285750" y="21440775"/>
          <a:ext cx="2590800" cy="1209675"/>
        </a:xfrm>
        <a:prstGeom prst="wedgeRoundRectCallout">
          <a:avLst>
            <a:gd name="adj1" fmla="val 23480"/>
            <a:gd name="adj2" fmla="val -72354"/>
            <a:gd name="adj3" fmla="val 16667"/>
          </a:avLst>
        </a:prstGeom>
        <a:solidFill>
          <a:schemeClr val="accent3">
            <a:lumMod val="20000"/>
            <a:lumOff val="80000"/>
          </a:schemeClr>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lnSpc>
              <a:spcPts val="1300"/>
            </a:lnSpc>
          </a:pPr>
          <a:r>
            <a:rPr kumimoji="1" lang="ja-JP" altLang="en-US" sz="1100">
              <a:solidFill>
                <a:sysClr val="windowText" lastClr="000000"/>
              </a:solidFill>
            </a:rPr>
            <a:t>旅行業者が提示した最終的な金額を入力します。旅行業者の作成した</a:t>
          </a:r>
          <a:r>
            <a:rPr kumimoji="1" lang="ja-JP" altLang="en-US" sz="1100" strike="noStrike" baseline="0">
              <a:solidFill>
                <a:sysClr val="windowText" lastClr="000000"/>
              </a:solidFill>
            </a:rPr>
            <a:t>精算書</a:t>
          </a:r>
          <a:r>
            <a:rPr kumimoji="1" lang="ja-JP" altLang="en-US" sz="1100">
              <a:solidFill>
                <a:sysClr val="windowText" lastClr="000000"/>
              </a:solidFill>
            </a:rPr>
            <a:t>には、旅費規程により支給されない金額も含まれていますので、なお確認をしてください。</a:t>
          </a:r>
        </a:p>
      </xdr:txBody>
    </xdr:sp>
    <xdr:clientData/>
  </xdr:twoCellAnchor>
  <xdr:twoCellAnchor>
    <xdr:from>
      <xdr:col>4</xdr:col>
      <xdr:colOff>285750</xdr:colOff>
      <xdr:row>130</xdr:row>
      <xdr:rowOff>38100</xdr:rowOff>
    </xdr:from>
    <xdr:to>
      <xdr:col>6</xdr:col>
      <xdr:colOff>600075</xdr:colOff>
      <xdr:row>135</xdr:row>
      <xdr:rowOff>161925</xdr:rowOff>
    </xdr:to>
    <xdr:sp macro="" textlink="">
      <xdr:nvSpPr>
        <xdr:cNvPr id="19" name="角丸四角形吹き出し 18"/>
        <xdr:cNvSpPr/>
      </xdr:nvSpPr>
      <xdr:spPr>
        <a:xfrm>
          <a:off x="3028950" y="21440775"/>
          <a:ext cx="1685925" cy="981075"/>
        </a:xfrm>
        <a:prstGeom prst="wedgeRoundRectCallout">
          <a:avLst>
            <a:gd name="adj1" fmla="val -21363"/>
            <a:gd name="adj2" fmla="val -73290"/>
            <a:gd name="adj3" fmla="val 16667"/>
          </a:avLst>
        </a:prstGeom>
        <a:solidFill>
          <a:schemeClr val="accent3">
            <a:lumMod val="20000"/>
            <a:lumOff val="80000"/>
          </a:schemeClr>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lnSpc>
              <a:spcPts val="1300"/>
            </a:lnSpc>
          </a:pPr>
          <a:r>
            <a:rPr kumimoji="1" lang="ja-JP" altLang="en-US" sz="1100">
              <a:solidFill>
                <a:sysClr val="windowText" lastClr="000000"/>
              </a:solidFill>
            </a:rPr>
            <a:t>四国外への旅行の場合、旅行雑費が１日５００円支給されます。</a:t>
          </a:r>
        </a:p>
      </xdr:txBody>
    </xdr:sp>
    <xdr:clientData/>
  </xdr:twoCellAnchor>
  <xdr:twoCellAnchor>
    <xdr:from>
      <xdr:col>7</xdr:col>
      <xdr:colOff>19051</xdr:colOff>
      <xdr:row>130</xdr:row>
      <xdr:rowOff>28575</xdr:rowOff>
    </xdr:from>
    <xdr:to>
      <xdr:col>9</xdr:col>
      <xdr:colOff>95251</xdr:colOff>
      <xdr:row>137</xdr:row>
      <xdr:rowOff>19050</xdr:rowOff>
    </xdr:to>
    <xdr:sp macro="" textlink="">
      <xdr:nvSpPr>
        <xdr:cNvPr id="20" name="角丸四角形吹き出し 19"/>
        <xdr:cNvSpPr/>
      </xdr:nvSpPr>
      <xdr:spPr>
        <a:xfrm>
          <a:off x="4819651" y="21431250"/>
          <a:ext cx="1447800" cy="1190625"/>
        </a:xfrm>
        <a:prstGeom prst="wedgeRoundRectCallout">
          <a:avLst>
            <a:gd name="adj1" fmla="val -14584"/>
            <a:gd name="adj2" fmla="val -81057"/>
            <a:gd name="adj3" fmla="val 16667"/>
          </a:avLst>
        </a:prstGeom>
        <a:solidFill>
          <a:schemeClr val="accent3">
            <a:lumMod val="20000"/>
            <a:lumOff val="80000"/>
          </a:schemeClr>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lnSpc>
              <a:spcPts val="1300"/>
            </a:lnSpc>
          </a:pPr>
          <a:r>
            <a:rPr kumimoji="1" lang="ja-JP" altLang="en-US" sz="1100">
              <a:solidFill>
                <a:sysClr val="windowText" lastClr="000000"/>
              </a:solidFill>
            </a:rPr>
            <a:t>支給される費用がない場合でも、「０」と入力します。</a:t>
          </a:r>
        </a:p>
      </xdr:txBody>
    </xdr:sp>
    <xdr:clientData/>
  </xdr:twoCellAnchor>
  <xdr:twoCellAnchor>
    <xdr:from>
      <xdr:col>9</xdr:col>
      <xdr:colOff>171451</xdr:colOff>
      <xdr:row>130</xdr:row>
      <xdr:rowOff>28575</xdr:rowOff>
    </xdr:from>
    <xdr:to>
      <xdr:col>10</xdr:col>
      <xdr:colOff>628651</xdr:colOff>
      <xdr:row>137</xdr:row>
      <xdr:rowOff>0</xdr:rowOff>
    </xdr:to>
    <xdr:sp macro="" textlink="">
      <xdr:nvSpPr>
        <xdr:cNvPr id="21" name="角丸四角形吹き出し 20"/>
        <xdr:cNvSpPr/>
      </xdr:nvSpPr>
      <xdr:spPr>
        <a:xfrm>
          <a:off x="6343651" y="21431250"/>
          <a:ext cx="1143000" cy="1171575"/>
        </a:xfrm>
        <a:prstGeom prst="wedgeRoundRectCallout">
          <a:avLst>
            <a:gd name="adj1" fmla="val -18143"/>
            <a:gd name="adj2" fmla="val -73290"/>
            <a:gd name="adj3" fmla="val 16667"/>
          </a:avLst>
        </a:prstGeom>
        <a:solidFill>
          <a:schemeClr val="accent3">
            <a:lumMod val="20000"/>
            <a:lumOff val="80000"/>
          </a:schemeClr>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lnSpc>
              <a:spcPts val="1300"/>
            </a:lnSpc>
          </a:pPr>
          <a:r>
            <a:rPr kumimoji="1" lang="ja-JP" altLang="en-US" sz="1100">
              <a:solidFill>
                <a:sysClr val="windowText" lastClr="000000"/>
              </a:solidFill>
            </a:rPr>
            <a:t>左の金額の合計金額を入力します。</a:t>
          </a:r>
        </a:p>
      </xdr:txBody>
    </xdr:sp>
    <xdr:clientData/>
  </xdr:twoCellAnchor>
  <xdr:twoCellAnchor>
    <xdr:from>
      <xdr:col>4</xdr:col>
      <xdr:colOff>95250</xdr:colOff>
      <xdr:row>45</xdr:row>
      <xdr:rowOff>28576</xdr:rowOff>
    </xdr:from>
    <xdr:to>
      <xdr:col>5</xdr:col>
      <xdr:colOff>647700</xdr:colOff>
      <xdr:row>51</xdr:row>
      <xdr:rowOff>9526</xdr:rowOff>
    </xdr:to>
    <xdr:sp macro="" textlink="">
      <xdr:nvSpPr>
        <xdr:cNvPr id="22" name="下矢印 21"/>
        <xdr:cNvSpPr/>
      </xdr:nvSpPr>
      <xdr:spPr>
        <a:xfrm>
          <a:off x="2838450" y="8905876"/>
          <a:ext cx="1238250" cy="1009650"/>
        </a:xfrm>
        <a:prstGeom prst="downArrow">
          <a:avLst/>
        </a:prstGeom>
        <a:solidFill>
          <a:schemeClr val="accent3">
            <a:lumMod val="20000"/>
            <a:lumOff val="80000"/>
          </a:schemeClr>
        </a:solidFill>
        <a:ln w="190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twoCellAnchor>
    <xdr:from>
      <xdr:col>4</xdr:col>
      <xdr:colOff>0</xdr:colOff>
      <xdr:row>89</xdr:row>
      <xdr:rowOff>161925</xdr:rowOff>
    </xdr:from>
    <xdr:to>
      <xdr:col>5</xdr:col>
      <xdr:colOff>457200</xdr:colOff>
      <xdr:row>91</xdr:row>
      <xdr:rowOff>95250</xdr:rowOff>
    </xdr:to>
    <xdr:sp macro="" textlink="">
      <xdr:nvSpPr>
        <xdr:cNvPr id="23" name="下矢印 22"/>
        <xdr:cNvSpPr/>
      </xdr:nvSpPr>
      <xdr:spPr>
        <a:xfrm>
          <a:off x="2743200" y="13677900"/>
          <a:ext cx="1143000" cy="276225"/>
        </a:xfrm>
        <a:prstGeom prst="downArrow">
          <a:avLst/>
        </a:prstGeom>
        <a:solidFill>
          <a:schemeClr val="accent3">
            <a:lumMod val="20000"/>
            <a:lumOff val="80000"/>
          </a:schemeClr>
        </a:solidFill>
        <a:ln w="190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twoCellAnchor>
    <xdr:from>
      <xdr:col>5</xdr:col>
      <xdr:colOff>28575</xdr:colOff>
      <xdr:row>116</xdr:row>
      <xdr:rowOff>85725</xdr:rowOff>
    </xdr:from>
    <xdr:to>
      <xdr:col>6</xdr:col>
      <xdr:colOff>485775</xdr:colOff>
      <xdr:row>119</xdr:row>
      <xdr:rowOff>152400</xdr:rowOff>
    </xdr:to>
    <xdr:sp macro="" textlink="">
      <xdr:nvSpPr>
        <xdr:cNvPr id="24" name="下矢印 23"/>
        <xdr:cNvSpPr/>
      </xdr:nvSpPr>
      <xdr:spPr>
        <a:xfrm>
          <a:off x="3457575" y="18230850"/>
          <a:ext cx="1143000" cy="581025"/>
        </a:xfrm>
        <a:prstGeom prst="downArrow">
          <a:avLst/>
        </a:prstGeom>
        <a:solidFill>
          <a:schemeClr val="accent3">
            <a:lumMod val="20000"/>
            <a:lumOff val="80000"/>
          </a:schemeClr>
        </a:solidFill>
        <a:ln w="1905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twoCellAnchor>
    <xdr:from>
      <xdr:col>6</xdr:col>
      <xdr:colOff>581026</xdr:colOff>
      <xdr:row>118</xdr:row>
      <xdr:rowOff>9525</xdr:rowOff>
    </xdr:from>
    <xdr:to>
      <xdr:col>9</xdr:col>
      <xdr:colOff>123826</xdr:colOff>
      <xdr:row>122</xdr:row>
      <xdr:rowOff>95250</xdr:rowOff>
    </xdr:to>
    <xdr:sp macro="" textlink="">
      <xdr:nvSpPr>
        <xdr:cNvPr id="26" name="角丸四角形吹き出し 25"/>
        <xdr:cNvSpPr/>
      </xdr:nvSpPr>
      <xdr:spPr>
        <a:xfrm>
          <a:off x="4695826" y="21402675"/>
          <a:ext cx="1600200" cy="771525"/>
        </a:xfrm>
        <a:prstGeom prst="wedgeRoundRectCallout">
          <a:avLst>
            <a:gd name="adj1" fmla="val -45657"/>
            <a:gd name="adj2" fmla="val 65545"/>
            <a:gd name="adj3" fmla="val 16667"/>
          </a:avLst>
        </a:prstGeom>
        <a:solidFill>
          <a:schemeClr val="accent3">
            <a:lumMod val="20000"/>
            <a:lumOff val="80000"/>
          </a:schemeClr>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lnSpc>
              <a:spcPts val="1300"/>
            </a:lnSpc>
          </a:pPr>
          <a:r>
            <a:rPr kumimoji="1" lang="ja-JP" altLang="en-US" sz="1100">
              <a:solidFill>
                <a:sysClr val="windowText" lastClr="000000"/>
              </a:solidFill>
            </a:rPr>
            <a:t>旅行取扱料金がある場合はこの欄に入力します。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504825</xdr:colOff>
      <xdr:row>0</xdr:row>
      <xdr:rowOff>85725</xdr:rowOff>
    </xdr:from>
    <xdr:to>
      <xdr:col>25</xdr:col>
      <xdr:colOff>361950</xdr:colOff>
      <xdr:row>8</xdr:row>
      <xdr:rowOff>85725</xdr:rowOff>
    </xdr:to>
    <xdr:sp macro="" textlink="">
      <xdr:nvSpPr>
        <xdr:cNvPr id="2" name="AutoShape 1"/>
        <xdr:cNvSpPr>
          <a:spLocks noChangeArrowheads="1"/>
        </xdr:cNvSpPr>
      </xdr:nvSpPr>
      <xdr:spPr bwMode="auto">
        <a:xfrm>
          <a:off x="12849225" y="85725"/>
          <a:ext cx="4657725" cy="1743075"/>
        </a:xfrm>
        <a:prstGeom prst="flowChartAlternateProcess">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95250</xdr:colOff>
      <xdr:row>3</xdr:row>
      <xdr:rowOff>142875</xdr:rowOff>
    </xdr:from>
    <xdr:to>
      <xdr:col>24</xdr:col>
      <xdr:colOff>371475</xdr:colOff>
      <xdr:row>5</xdr:row>
      <xdr:rowOff>85725</xdr:rowOff>
    </xdr:to>
    <xdr:sp macro="" textlink="">
      <xdr:nvSpPr>
        <xdr:cNvPr id="3" name="AutoShape 2"/>
        <xdr:cNvSpPr>
          <a:spLocks noChangeArrowheads="1"/>
        </xdr:cNvSpPr>
      </xdr:nvSpPr>
      <xdr:spPr bwMode="auto">
        <a:xfrm>
          <a:off x="16554450" y="771525"/>
          <a:ext cx="276225" cy="371475"/>
        </a:xfrm>
        <a:prstGeom prst="flowChartConnector">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504825</xdr:colOff>
      <xdr:row>0</xdr:row>
      <xdr:rowOff>85725</xdr:rowOff>
    </xdr:from>
    <xdr:to>
      <xdr:col>25</xdr:col>
      <xdr:colOff>361950</xdr:colOff>
      <xdr:row>8</xdr:row>
      <xdr:rowOff>85725</xdr:rowOff>
    </xdr:to>
    <xdr:sp macro="" textlink="">
      <xdr:nvSpPr>
        <xdr:cNvPr id="4" name="AutoShape 1"/>
        <xdr:cNvSpPr>
          <a:spLocks noChangeArrowheads="1"/>
        </xdr:cNvSpPr>
      </xdr:nvSpPr>
      <xdr:spPr bwMode="auto">
        <a:xfrm>
          <a:off x="12849225" y="85725"/>
          <a:ext cx="4657725" cy="1743075"/>
        </a:xfrm>
        <a:prstGeom prst="flowChartAlternateProcess">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95250</xdr:colOff>
      <xdr:row>3</xdr:row>
      <xdr:rowOff>142875</xdr:rowOff>
    </xdr:from>
    <xdr:to>
      <xdr:col>24</xdr:col>
      <xdr:colOff>371475</xdr:colOff>
      <xdr:row>5</xdr:row>
      <xdr:rowOff>85725</xdr:rowOff>
    </xdr:to>
    <xdr:sp macro="" textlink="">
      <xdr:nvSpPr>
        <xdr:cNvPr id="5" name="AutoShape 2"/>
        <xdr:cNvSpPr>
          <a:spLocks noChangeArrowheads="1"/>
        </xdr:cNvSpPr>
      </xdr:nvSpPr>
      <xdr:spPr bwMode="auto">
        <a:xfrm>
          <a:off x="16554450" y="771525"/>
          <a:ext cx="276225" cy="371475"/>
        </a:xfrm>
        <a:prstGeom prst="flowChartConnector">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323850</xdr:colOff>
      <xdr:row>0</xdr:row>
      <xdr:rowOff>0</xdr:rowOff>
    </xdr:from>
    <xdr:to>
      <xdr:col>27</xdr:col>
      <xdr:colOff>0</xdr:colOff>
      <xdr:row>0</xdr:row>
      <xdr:rowOff>0</xdr:rowOff>
    </xdr:to>
    <xdr:sp macro="" textlink="">
      <xdr:nvSpPr>
        <xdr:cNvPr id="2" name="AutoShape 1"/>
        <xdr:cNvSpPr>
          <a:spLocks noChangeArrowheads="1"/>
        </xdr:cNvSpPr>
      </xdr:nvSpPr>
      <xdr:spPr bwMode="auto">
        <a:xfrm>
          <a:off x="14725650" y="0"/>
          <a:ext cx="3790950" cy="0"/>
        </a:xfrm>
        <a:prstGeom prst="flowChartAlternateProcess">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190500</xdr:colOff>
      <xdr:row>0</xdr:row>
      <xdr:rowOff>0</xdr:rowOff>
    </xdr:from>
    <xdr:to>
      <xdr:col>26</xdr:col>
      <xdr:colOff>466725</xdr:colOff>
      <xdr:row>0</xdr:row>
      <xdr:rowOff>0</xdr:rowOff>
    </xdr:to>
    <xdr:sp macro="" textlink="">
      <xdr:nvSpPr>
        <xdr:cNvPr id="3" name="AutoShape 2"/>
        <xdr:cNvSpPr>
          <a:spLocks noChangeArrowheads="1"/>
        </xdr:cNvSpPr>
      </xdr:nvSpPr>
      <xdr:spPr bwMode="auto">
        <a:xfrm>
          <a:off x="18021300" y="0"/>
          <a:ext cx="276225" cy="0"/>
        </a:xfrm>
        <a:prstGeom prst="flowChartConnector">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323850</xdr:colOff>
      <xdr:row>0</xdr:row>
      <xdr:rowOff>0</xdr:rowOff>
    </xdr:from>
    <xdr:to>
      <xdr:col>27</xdr:col>
      <xdr:colOff>0</xdr:colOff>
      <xdr:row>0</xdr:row>
      <xdr:rowOff>0</xdr:rowOff>
    </xdr:to>
    <xdr:sp macro="" textlink="">
      <xdr:nvSpPr>
        <xdr:cNvPr id="4" name="AutoShape 1"/>
        <xdr:cNvSpPr>
          <a:spLocks noChangeArrowheads="1"/>
        </xdr:cNvSpPr>
      </xdr:nvSpPr>
      <xdr:spPr bwMode="auto">
        <a:xfrm>
          <a:off x="14725650" y="0"/>
          <a:ext cx="3790950" cy="0"/>
        </a:xfrm>
        <a:prstGeom prst="flowChartAlternateProcess">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190500</xdr:colOff>
      <xdr:row>0</xdr:row>
      <xdr:rowOff>0</xdr:rowOff>
    </xdr:from>
    <xdr:to>
      <xdr:col>26</xdr:col>
      <xdr:colOff>466725</xdr:colOff>
      <xdr:row>0</xdr:row>
      <xdr:rowOff>0</xdr:rowOff>
    </xdr:to>
    <xdr:sp macro="" textlink="">
      <xdr:nvSpPr>
        <xdr:cNvPr id="5" name="AutoShape 2"/>
        <xdr:cNvSpPr>
          <a:spLocks noChangeArrowheads="1"/>
        </xdr:cNvSpPr>
      </xdr:nvSpPr>
      <xdr:spPr bwMode="auto">
        <a:xfrm>
          <a:off x="18021300" y="0"/>
          <a:ext cx="276225" cy="0"/>
        </a:xfrm>
        <a:prstGeom prst="flowChartConnector">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209550</xdr:colOff>
      <xdr:row>0</xdr:row>
      <xdr:rowOff>76200</xdr:rowOff>
    </xdr:from>
    <xdr:to>
      <xdr:col>26</xdr:col>
      <xdr:colOff>657225</xdr:colOff>
      <xdr:row>8</xdr:row>
      <xdr:rowOff>85725</xdr:rowOff>
    </xdr:to>
    <xdr:sp macro="" textlink="">
      <xdr:nvSpPr>
        <xdr:cNvPr id="6" name="AutoShape 1"/>
        <xdr:cNvSpPr>
          <a:spLocks noChangeArrowheads="1"/>
        </xdr:cNvSpPr>
      </xdr:nvSpPr>
      <xdr:spPr bwMode="auto">
        <a:xfrm>
          <a:off x="14611350" y="76200"/>
          <a:ext cx="3876675" cy="1381125"/>
        </a:xfrm>
        <a:prstGeom prst="flowChartAlternateProcess">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190500</xdr:colOff>
      <xdr:row>3</xdr:row>
      <xdr:rowOff>114300</xdr:rowOff>
    </xdr:from>
    <xdr:to>
      <xdr:col>26</xdr:col>
      <xdr:colOff>495300</xdr:colOff>
      <xdr:row>5</xdr:row>
      <xdr:rowOff>85725</xdr:rowOff>
    </xdr:to>
    <xdr:sp macro="" textlink="">
      <xdr:nvSpPr>
        <xdr:cNvPr id="7" name="AutoShape 2"/>
        <xdr:cNvSpPr>
          <a:spLocks noChangeArrowheads="1"/>
        </xdr:cNvSpPr>
      </xdr:nvSpPr>
      <xdr:spPr bwMode="auto">
        <a:xfrm>
          <a:off x="18021300" y="628650"/>
          <a:ext cx="304800" cy="314325"/>
        </a:xfrm>
        <a:prstGeom prst="flowChartConnector">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323850</xdr:colOff>
      <xdr:row>0</xdr:row>
      <xdr:rowOff>0</xdr:rowOff>
    </xdr:from>
    <xdr:to>
      <xdr:col>27</xdr:col>
      <xdr:colOff>0</xdr:colOff>
      <xdr:row>0</xdr:row>
      <xdr:rowOff>0</xdr:rowOff>
    </xdr:to>
    <xdr:sp macro="" textlink="">
      <xdr:nvSpPr>
        <xdr:cNvPr id="2" name="AutoShape 1"/>
        <xdr:cNvSpPr>
          <a:spLocks noChangeArrowheads="1"/>
        </xdr:cNvSpPr>
      </xdr:nvSpPr>
      <xdr:spPr bwMode="auto">
        <a:xfrm>
          <a:off x="14725650" y="0"/>
          <a:ext cx="3790950" cy="0"/>
        </a:xfrm>
        <a:prstGeom prst="flowChartAlternateProcess">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190500</xdr:colOff>
      <xdr:row>0</xdr:row>
      <xdr:rowOff>0</xdr:rowOff>
    </xdr:from>
    <xdr:to>
      <xdr:col>26</xdr:col>
      <xdr:colOff>466725</xdr:colOff>
      <xdr:row>0</xdr:row>
      <xdr:rowOff>0</xdr:rowOff>
    </xdr:to>
    <xdr:sp macro="" textlink="">
      <xdr:nvSpPr>
        <xdr:cNvPr id="3" name="AutoShape 2"/>
        <xdr:cNvSpPr>
          <a:spLocks noChangeArrowheads="1"/>
        </xdr:cNvSpPr>
      </xdr:nvSpPr>
      <xdr:spPr bwMode="auto">
        <a:xfrm>
          <a:off x="18021300" y="0"/>
          <a:ext cx="276225" cy="0"/>
        </a:xfrm>
        <a:prstGeom prst="flowChartConnector">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323850</xdr:colOff>
      <xdr:row>0</xdr:row>
      <xdr:rowOff>0</xdr:rowOff>
    </xdr:from>
    <xdr:to>
      <xdr:col>27</xdr:col>
      <xdr:colOff>0</xdr:colOff>
      <xdr:row>0</xdr:row>
      <xdr:rowOff>0</xdr:rowOff>
    </xdr:to>
    <xdr:sp macro="" textlink="">
      <xdr:nvSpPr>
        <xdr:cNvPr id="4" name="AutoShape 1"/>
        <xdr:cNvSpPr>
          <a:spLocks noChangeArrowheads="1"/>
        </xdr:cNvSpPr>
      </xdr:nvSpPr>
      <xdr:spPr bwMode="auto">
        <a:xfrm>
          <a:off x="14725650" y="0"/>
          <a:ext cx="3790950" cy="0"/>
        </a:xfrm>
        <a:prstGeom prst="flowChartAlternateProcess">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190500</xdr:colOff>
      <xdr:row>0</xdr:row>
      <xdr:rowOff>0</xdr:rowOff>
    </xdr:from>
    <xdr:to>
      <xdr:col>26</xdr:col>
      <xdr:colOff>466725</xdr:colOff>
      <xdr:row>0</xdr:row>
      <xdr:rowOff>0</xdr:rowOff>
    </xdr:to>
    <xdr:sp macro="" textlink="">
      <xdr:nvSpPr>
        <xdr:cNvPr id="5" name="AutoShape 2"/>
        <xdr:cNvSpPr>
          <a:spLocks noChangeArrowheads="1"/>
        </xdr:cNvSpPr>
      </xdr:nvSpPr>
      <xdr:spPr bwMode="auto">
        <a:xfrm>
          <a:off x="18021300" y="0"/>
          <a:ext cx="276225" cy="0"/>
        </a:xfrm>
        <a:prstGeom prst="flowChartConnector">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209550</xdr:colOff>
      <xdr:row>0</xdr:row>
      <xdr:rowOff>76200</xdr:rowOff>
    </xdr:from>
    <xdr:to>
      <xdr:col>26</xdr:col>
      <xdr:colOff>657225</xdr:colOff>
      <xdr:row>8</xdr:row>
      <xdr:rowOff>85725</xdr:rowOff>
    </xdr:to>
    <xdr:sp macro="" textlink="">
      <xdr:nvSpPr>
        <xdr:cNvPr id="6" name="AutoShape 1"/>
        <xdr:cNvSpPr>
          <a:spLocks noChangeArrowheads="1"/>
        </xdr:cNvSpPr>
      </xdr:nvSpPr>
      <xdr:spPr bwMode="auto">
        <a:xfrm>
          <a:off x="14611350" y="76200"/>
          <a:ext cx="3876675" cy="1381125"/>
        </a:xfrm>
        <a:prstGeom prst="flowChartAlternateProcess">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190500</xdr:colOff>
      <xdr:row>3</xdr:row>
      <xdr:rowOff>114300</xdr:rowOff>
    </xdr:from>
    <xdr:to>
      <xdr:col>26</xdr:col>
      <xdr:colOff>495300</xdr:colOff>
      <xdr:row>5</xdr:row>
      <xdr:rowOff>85725</xdr:rowOff>
    </xdr:to>
    <xdr:sp macro="" textlink="">
      <xdr:nvSpPr>
        <xdr:cNvPr id="7" name="AutoShape 2"/>
        <xdr:cNvSpPr>
          <a:spLocks noChangeArrowheads="1"/>
        </xdr:cNvSpPr>
      </xdr:nvSpPr>
      <xdr:spPr bwMode="auto">
        <a:xfrm>
          <a:off x="18021300" y="628650"/>
          <a:ext cx="304800" cy="314325"/>
        </a:xfrm>
        <a:prstGeom prst="flowChartConnector">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22</xdr:row>
      <xdr:rowOff>200025</xdr:rowOff>
    </xdr:from>
    <xdr:to>
      <xdr:col>11</xdr:col>
      <xdr:colOff>523875</xdr:colOff>
      <xdr:row>24</xdr:row>
      <xdr:rowOff>0</xdr:rowOff>
    </xdr:to>
    <xdr:sp macro="" textlink="">
      <xdr:nvSpPr>
        <xdr:cNvPr id="8" name="楕円 7"/>
        <xdr:cNvSpPr>
          <a:spLocks noChangeArrowheads="1"/>
        </xdr:cNvSpPr>
      </xdr:nvSpPr>
      <xdr:spPr bwMode="auto">
        <a:xfrm>
          <a:off x="7667625" y="3943350"/>
          <a:ext cx="400050" cy="171450"/>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314325</xdr:colOff>
      <xdr:row>24</xdr:row>
      <xdr:rowOff>0</xdr:rowOff>
    </xdr:from>
    <xdr:to>
      <xdr:col>11</xdr:col>
      <xdr:colOff>123825</xdr:colOff>
      <xdr:row>25</xdr:row>
      <xdr:rowOff>9525</xdr:rowOff>
    </xdr:to>
    <xdr:sp macro="" textlink="">
      <xdr:nvSpPr>
        <xdr:cNvPr id="9" name="楕円 8"/>
        <xdr:cNvSpPr>
          <a:spLocks noChangeArrowheads="1"/>
        </xdr:cNvSpPr>
      </xdr:nvSpPr>
      <xdr:spPr bwMode="auto">
        <a:xfrm>
          <a:off x="7172325" y="4114800"/>
          <a:ext cx="495300" cy="180975"/>
        </a:xfrm>
        <a:prstGeom prst="ellipse">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196850</xdr:colOff>
      <xdr:row>40</xdr:row>
      <xdr:rowOff>38099</xdr:rowOff>
    </xdr:from>
    <xdr:to>
      <xdr:col>26</xdr:col>
      <xdr:colOff>539750</xdr:colOff>
      <xdr:row>66</xdr:row>
      <xdr:rowOff>28575</xdr:rowOff>
    </xdr:to>
    <xdr:sp macro="" textlink="">
      <xdr:nvSpPr>
        <xdr:cNvPr id="10" name="角丸四角形 9"/>
        <xdr:cNvSpPr/>
      </xdr:nvSpPr>
      <xdr:spPr bwMode="auto">
        <a:xfrm>
          <a:off x="882650" y="6896099"/>
          <a:ext cx="17487900" cy="4448176"/>
        </a:xfrm>
        <a:prstGeom prst="roundRect">
          <a:avLst/>
        </a:prstGeom>
        <a:solidFill>
          <a:schemeClr val="accent2">
            <a:lumMod val="20000"/>
            <a:lumOff val="80000"/>
          </a:schemeClr>
        </a:solidFill>
        <a:ln w="57150" cap="flat" cmpd="sng" algn="ctr">
          <a:solidFill>
            <a:srgbClr val="C00000"/>
          </a:solidFill>
          <a:prstDash val="solid"/>
          <a:round/>
          <a:headEnd type="none" w="med" len="med"/>
          <a:tailEnd type="none" w="med" len="med"/>
        </a:ln>
        <a:effectLst/>
        <a:extLst/>
      </xdr:spPr>
      <xdr:txBody>
        <a:bodyPr vertOverflow="clip" horzOverflow="clip" wrap="square" lIns="18288" tIns="0" rIns="0" bIns="0" rtlCol="0" anchor="t" upright="1"/>
        <a:lstStyle/>
        <a:p>
          <a:pPr algn="l"/>
          <a:r>
            <a:rPr kumimoji="1" lang="ja-JP" altLang="en-US" sz="1400" b="1"/>
            <a:t>①一人当たりの料金を記載してある場合は、基本運賃の記載がなくても構わない</a:t>
          </a:r>
          <a:endParaRPr kumimoji="1" lang="en-US" altLang="ja-JP" sz="1400" b="1"/>
        </a:p>
        <a:p>
          <a:pPr algn="l"/>
          <a:endParaRPr kumimoji="1" lang="en-US" altLang="ja-JP" sz="1400" b="1"/>
        </a:p>
        <a:p>
          <a:pPr algn="l"/>
          <a:r>
            <a:rPr kumimoji="1" lang="ja-JP" altLang="en-US" sz="1400" b="1"/>
            <a:t>②人数割りの一人当たり料金を記載する</a:t>
          </a:r>
          <a:endParaRPr kumimoji="1" lang="en-US" altLang="ja-JP" sz="1400" b="1"/>
        </a:p>
        <a:p>
          <a:pPr algn="l"/>
          <a:r>
            <a:rPr kumimoji="1" lang="ja-JP" altLang="en-US" sz="1400" b="1"/>
            <a:t>　割り切れない場合は切り捨てもしくは端数処理をする</a:t>
          </a:r>
          <a:endParaRPr kumimoji="1" lang="en-US" altLang="ja-JP" sz="1400" b="1"/>
        </a:p>
        <a:p>
          <a:pPr algn="l"/>
          <a:endParaRPr kumimoji="1" lang="en-US" altLang="ja-JP" sz="1400" b="1"/>
        </a:p>
        <a:p>
          <a:pPr algn="l"/>
          <a:r>
            <a:rPr kumimoji="1" lang="ja-JP" altLang="en-US" sz="1400" b="1"/>
            <a:t>③精算書に記載するものは、旅行会社に手配を依頼したものに限る</a:t>
          </a:r>
          <a:endParaRPr kumimoji="1" lang="en-US" altLang="ja-JP" sz="1400" b="1"/>
        </a:p>
        <a:p>
          <a:pPr algn="l"/>
          <a:r>
            <a:rPr kumimoji="1" lang="ja-JP" altLang="en-US" sz="1400" b="1"/>
            <a:t>　自身で購入した切符等については、領収書又は生徒引率旅行の申立書での提出になる</a:t>
          </a:r>
          <a:endParaRPr kumimoji="1" lang="en-US" altLang="ja-JP" sz="1400" b="1"/>
        </a:p>
        <a:p>
          <a:pPr algn="l"/>
          <a:endParaRPr kumimoji="1" lang="en-US" altLang="ja-JP" sz="1400" b="1"/>
        </a:p>
        <a:p>
          <a:pPr algn="l"/>
          <a:r>
            <a:rPr kumimoji="1" lang="ja-JP" altLang="en-US" sz="1400" b="1"/>
            <a:t>④乗務員経費として認められない一般的なバスガイド料金は、（</a:t>
          </a:r>
          <a:r>
            <a:rPr kumimoji="1" lang="en-US" altLang="ja-JP" sz="1400" b="1"/>
            <a:t>H</a:t>
          </a:r>
          <a:r>
            <a:rPr kumimoji="1" lang="ja-JP" altLang="en-US" sz="1400" b="1"/>
            <a:t>）その他費用の欄に記載する</a:t>
          </a:r>
          <a:endParaRPr kumimoji="1" lang="en-US" altLang="ja-JP" sz="1400" b="1"/>
        </a:p>
        <a:p>
          <a:pPr algn="l"/>
          <a:r>
            <a:rPr kumimoji="1" lang="ja-JP" altLang="en-US" sz="1400" b="1"/>
            <a:t>　車掌の常務が義務付けられており、バスガイドが車掌業務を兼ねる場合は（</a:t>
          </a:r>
          <a:r>
            <a:rPr kumimoji="1" lang="en-US" altLang="ja-JP" sz="1400" b="1"/>
            <a:t>A</a:t>
          </a:r>
          <a:r>
            <a:rPr kumimoji="1" lang="ja-JP" altLang="en-US" sz="1400" b="1"/>
            <a:t>）交通費の欄に記載し、摘要欄に「兼・車掌（義務）」と記載する</a:t>
          </a:r>
          <a:endParaRPr kumimoji="1" lang="en-US" altLang="ja-JP" sz="1400" b="1"/>
        </a:p>
        <a:p>
          <a:pPr algn="l"/>
          <a:endParaRPr kumimoji="1" lang="en-US" altLang="ja-JP" sz="1400" b="1"/>
        </a:p>
        <a:p>
          <a:pPr algn="l"/>
          <a:r>
            <a:rPr kumimoji="1" lang="ja-JP" altLang="en-US" sz="1400" b="1"/>
            <a:t>⑤食事代の料金が分かる時は</a:t>
          </a:r>
          <a:r>
            <a:rPr kumimoji="1" lang="en-US" altLang="ja-JP" sz="1400" b="1"/>
            <a:t>【</a:t>
          </a:r>
          <a:r>
            <a:rPr kumimoji="1" lang="ja-JP" altLang="en-US" sz="1400" b="1"/>
            <a:t>素</a:t>
          </a:r>
          <a:r>
            <a:rPr kumimoji="1" lang="en-US" altLang="ja-JP" sz="1400" b="1"/>
            <a:t>】</a:t>
          </a:r>
          <a:r>
            <a:rPr kumimoji="1" lang="ja-JP" altLang="en-US" sz="1400" b="1"/>
            <a:t>に〇をつけ、食事代を除いた金額を</a:t>
          </a:r>
          <a:r>
            <a:rPr kumimoji="1" lang="en-US" altLang="ja-JP" sz="1400" b="1"/>
            <a:t>【</a:t>
          </a:r>
          <a:r>
            <a:rPr kumimoji="1" lang="ja-JP" altLang="en-US" sz="1400" b="1"/>
            <a:t>宿泊料金</a:t>
          </a:r>
          <a:r>
            <a:rPr kumimoji="1" lang="en-US" altLang="ja-JP" sz="1400" b="1"/>
            <a:t>】</a:t>
          </a:r>
          <a:r>
            <a:rPr kumimoji="1" lang="ja-JP" altLang="en-US" sz="1400" b="1"/>
            <a:t>に記載する</a:t>
          </a:r>
          <a:endParaRPr kumimoji="1" lang="en-US" altLang="ja-JP" sz="1400" b="1"/>
        </a:p>
        <a:p>
          <a:pPr algn="l"/>
          <a:r>
            <a:rPr kumimoji="1" lang="ja-JP" altLang="en-US" sz="1400" b="1"/>
            <a:t>　食事代は下の</a:t>
          </a:r>
          <a:r>
            <a:rPr kumimoji="1" lang="en-US" altLang="ja-JP" sz="1400" b="1"/>
            <a:t>【</a:t>
          </a:r>
          <a:r>
            <a:rPr kumimoji="1" lang="ja-JP" altLang="en-US" sz="1400" b="1"/>
            <a:t>宿泊料に含まれない場合の朝・夕食代</a:t>
          </a:r>
          <a:r>
            <a:rPr kumimoji="1" lang="en-US" altLang="ja-JP" sz="1400" b="1"/>
            <a:t>】</a:t>
          </a:r>
          <a:r>
            <a:rPr kumimoji="1" lang="ja-JP" altLang="en-US" sz="1400" b="1"/>
            <a:t>に記載する</a:t>
          </a:r>
          <a:endParaRPr kumimoji="1" lang="en-US" altLang="ja-JP" sz="1400" b="1"/>
        </a:p>
        <a:p>
          <a:pPr algn="l"/>
          <a:endParaRPr kumimoji="1" lang="en-US" altLang="ja-JP" sz="1400" b="1"/>
        </a:p>
        <a:p>
          <a:pPr algn="l"/>
          <a:r>
            <a:rPr kumimoji="1" lang="ja-JP" altLang="en-US" sz="1400" b="1"/>
            <a:t>⑥食事代分割不可の時は</a:t>
          </a:r>
          <a:r>
            <a:rPr kumimoji="1" lang="en-US" altLang="ja-JP" sz="1400" b="1"/>
            <a:t>【</a:t>
          </a:r>
          <a:r>
            <a:rPr kumimoji="1" lang="ja-JP" altLang="en-US" sz="1400" b="1"/>
            <a:t>朝付</a:t>
          </a:r>
          <a:r>
            <a:rPr kumimoji="1" lang="en-US" altLang="ja-JP" sz="1400" b="1"/>
            <a:t>】【2</a:t>
          </a:r>
          <a:r>
            <a:rPr kumimoji="1" lang="ja-JP" altLang="en-US" sz="1400" b="1"/>
            <a:t>食付</a:t>
          </a:r>
          <a:r>
            <a:rPr kumimoji="1" lang="en-US" altLang="ja-JP" sz="1400" b="1"/>
            <a:t>】</a:t>
          </a:r>
          <a:r>
            <a:rPr kumimoji="1" lang="ja-JP" altLang="en-US" sz="1400" b="1"/>
            <a:t>のどちらかに〇をつけ、食事代を含む金額を</a:t>
          </a:r>
          <a:r>
            <a:rPr kumimoji="1" lang="en-US" altLang="ja-JP" sz="1400" b="1"/>
            <a:t>【</a:t>
          </a:r>
          <a:r>
            <a:rPr kumimoji="1" lang="ja-JP" altLang="en-US" sz="1400" b="1"/>
            <a:t>宿泊料金</a:t>
          </a:r>
          <a:r>
            <a:rPr kumimoji="1" lang="en-US" altLang="ja-JP" sz="1400" b="1"/>
            <a:t>】</a:t>
          </a:r>
          <a:r>
            <a:rPr kumimoji="1" lang="ja-JP" altLang="en-US" sz="1400" b="1"/>
            <a:t>に記載する</a:t>
          </a:r>
          <a:endParaRPr kumimoji="1" lang="en-US" altLang="ja-JP" sz="1400" b="1"/>
        </a:p>
        <a:p>
          <a:pPr algn="l"/>
          <a:endParaRPr kumimoji="1" lang="ja-JP" altLang="en-US" sz="1200" b="1"/>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4</xdr:row>
      <xdr:rowOff>9525</xdr:rowOff>
    </xdr:from>
    <xdr:ext cx="9791700" cy="6229350"/>
    <xdr:pic>
      <xdr:nvPicPr>
        <xdr:cNvPr id="2" name="図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5325"/>
          <a:ext cx="9791700" cy="622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85725</xdr:colOff>
      <xdr:row>37</xdr:row>
      <xdr:rowOff>9525</xdr:rowOff>
    </xdr:from>
    <xdr:to>
      <xdr:col>13</xdr:col>
      <xdr:colOff>647700</xdr:colOff>
      <xdr:row>39</xdr:row>
      <xdr:rowOff>95250</xdr:rowOff>
    </xdr:to>
    <xdr:sp macro="" textlink="">
      <xdr:nvSpPr>
        <xdr:cNvPr id="3" name="角丸四角形 2"/>
        <xdr:cNvSpPr/>
      </xdr:nvSpPr>
      <xdr:spPr>
        <a:xfrm>
          <a:off x="5572125" y="6353175"/>
          <a:ext cx="3990975" cy="428625"/>
        </a:xfrm>
        <a:prstGeom prst="roundRect">
          <a:avLst/>
        </a:prstGeom>
        <a:solidFill>
          <a:schemeClr val="accent2">
            <a:lumMod val="60000"/>
            <a:lumOff val="40000"/>
          </a:schemeClr>
        </a:solidFill>
        <a:ln w="38100">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区間別料金を出せないことを確認済</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209550</xdr:colOff>
      <xdr:row>2</xdr:row>
      <xdr:rowOff>76200</xdr:rowOff>
    </xdr:from>
    <xdr:to>
      <xdr:col>26</xdr:col>
      <xdr:colOff>657225</xdr:colOff>
      <xdr:row>10</xdr:row>
      <xdr:rowOff>85725</xdr:rowOff>
    </xdr:to>
    <xdr:sp macro="" textlink="">
      <xdr:nvSpPr>
        <xdr:cNvPr id="2" name="AutoShape 1"/>
        <xdr:cNvSpPr>
          <a:spLocks noChangeArrowheads="1"/>
        </xdr:cNvSpPr>
      </xdr:nvSpPr>
      <xdr:spPr bwMode="auto">
        <a:xfrm>
          <a:off x="9467850" y="762000"/>
          <a:ext cx="3381375" cy="1752600"/>
        </a:xfrm>
        <a:prstGeom prst="flowChartAlternateProcess">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190500</xdr:colOff>
      <xdr:row>5</xdr:row>
      <xdr:rowOff>114300</xdr:rowOff>
    </xdr:from>
    <xdr:to>
      <xdr:col>26</xdr:col>
      <xdr:colOff>495300</xdr:colOff>
      <xdr:row>7</xdr:row>
      <xdr:rowOff>85725</xdr:rowOff>
    </xdr:to>
    <xdr:sp macro="" textlink="">
      <xdr:nvSpPr>
        <xdr:cNvPr id="3" name="AutoShape 2"/>
        <xdr:cNvSpPr>
          <a:spLocks noChangeArrowheads="1"/>
        </xdr:cNvSpPr>
      </xdr:nvSpPr>
      <xdr:spPr bwMode="auto">
        <a:xfrm>
          <a:off x="12382500" y="1428750"/>
          <a:ext cx="304800" cy="400050"/>
        </a:xfrm>
        <a:prstGeom prst="flowChartConnector">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215900</xdr:colOff>
      <xdr:row>36</xdr:row>
      <xdr:rowOff>50800</xdr:rowOff>
    </xdr:from>
    <xdr:to>
      <xdr:col>27</xdr:col>
      <xdr:colOff>25400</xdr:colOff>
      <xdr:row>40</xdr:row>
      <xdr:rowOff>0</xdr:rowOff>
    </xdr:to>
    <xdr:sp macro="" textlink="">
      <xdr:nvSpPr>
        <xdr:cNvPr id="4" name="角丸四角形 3"/>
        <xdr:cNvSpPr/>
      </xdr:nvSpPr>
      <xdr:spPr>
        <a:xfrm>
          <a:off x="7121525" y="7870825"/>
          <a:ext cx="5791200" cy="882650"/>
        </a:xfrm>
        <a:prstGeom prst="roundRect">
          <a:avLst/>
        </a:prstGeom>
        <a:solidFill>
          <a:srgbClr val="D99694"/>
        </a:solidFill>
        <a:ln w="38100">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400" b="1"/>
        </a:p>
      </xdr:txBody>
    </xdr:sp>
    <xdr:clientData/>
  </xdr:twoCellAnchor>
  <xdr:oneCellAnchor>
    <xdr:from>
      <xdr:col>16</xdr:col>
      <xdr:colOff>231775</xdr:colOff>
      <xdr:row>36</xdr:row>
      <xdr:rowOff>167783</xdr:rowOff>
    </xdr:from>
    <xdr:ext cx="5381625" cy="629377"/>
    <xdr:sp macro="" textlink="">
      <xdr:nvSpPr>
        <xdr:cNvPr id="5" name="テキスト ボックス 4"/>
        <xdr:cNvSpPr txBox="1"/>
      </xdr:nvSpPr>
      <xdr:spPr>
        <a:xfrm>
          <a:off x="7413625" y="7987808"/>
          <a:ext cx="5381625" cy="6293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400" b="1" i="0" baseline="0">
              <a:solidFill>
                <a:schemeClr val="tx1"/>
              </a:solidFill>
              <a:effectLst/>
              <a:latin typeface="+mn-ea"/>
              <a:ea typeface="+mn-ea"/>
              <a:cs typeface="+mn-cs"/>
            </a:rPr>
            <a:t>例）</a:t>
          </a:r>
          <a:r>
            <a:rPr kumimoji="1" lang="ja-JP" altLang="ja-JP" sz="1400" b="1" i="0" baseline="0">
              <a:solidFill>
                <a:schemeClr val="tx1"/>
              </a:solidFill>
              <a:effectLst/>
              <a:latin typeface="+mn-ea"/>
              <a:ea typeface="+mn-ea"/>
              <a:cs typeface="+mn-cs"/>
            </a:rPr>
            <a:t>基準を超える旅費額については請求しません。</a:t>
          </a:r>
          <a:endParaRPr kumimoji="1" lang="en-US" altLang="ja-JP" sz="1400" b="1" i="0" baseline="0">
            <a:solidFill>
              <a:schemeClr val="tx1"/>
            </a:solidFill>
            <a:effectLst/>
            <a:latin typeface="+mn-ea"/>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400" b="1" i="0" baseline="0">
              <a:solidFill>
                <a:schemeClr val="tx1"/>
              </a:solidFill>
              <a:effectLst/>
              <a:latin typeface="+mn-ea"/>
              <a:ea typeface="+mn-ea"/>
              <a:cs typeface="+mn-cs"/>
            </a:rPr>
            <a:t>　　 </a:t>
          </a:r>
          <a:r>
            <a:rPr kumimoji="1" lang="ja-JP" altLang="ja-JP" sz="1400" b="1" i="0" baseline="0">
              <a:solidFill>
                <a:schemeClr val="tx1"/>
              </a:solidFill>
              <a:effectLst/>
              <a:latin typeface="+mn-ea"/>
              <a:ea typeface="+mn-ea"/>
              <a:cs typeface="+mn-cs"/>
            </a:rPr>
            <a:t>基準額</a:t>
          </a:r>
          <a:r>
            <a:rPr kumimoji="1" lang="en-US" altLang="ja-JP" sz="1400" b="1" i="0" baseline="0">
              <a:solidFill>
                <a:srgbClr val="FF0000"/>
              </a:solidFill>
              <a:effectLst/>
              <a:latin typeface="+mn-ea"/>
              <a:ea typeface="+mn-ea"/>
              <a:cs typeface="+mn-cs"/>
            </a:rPr>
            <a:t>44,000</a:t>
          </a:r>
          <a:r>
            <a:rPr kumimoji="1" lang="ja-JP" altLang="en-US" sz="1400" b="1" i="0" baseline="0">
              <a:solidFill>
                <a:schemeClr val="tx1"/>
              </a:solidFill>
              <a:effectLst/>
              <a:latin typeface="+mn-ea"/>
              <a:ea typeface="+mn-ea"/>
              <a:cs typeface="+mn-cs"/>
            </a:rPr>
            <a:t> </a:t>
          </a:r>
          <a:r>
            <a:rPr kumimoji="1" lang="ja-JP" altLang="ja-JP" sz="1400" b="1" i="0" baseline="0">
              <a:solidFill>
                <a:schemeClr val="tx1"/>
              </a:solidFill>
              <a:effectLst/>
              <a:latin typeface="+mn-ea"/>
              <a:ea typeface="+mn-ea"/>
              <a:cs typeface="+mn-cs"/>
            </a:rPr>
            <a:t>円（内訳：小学校</a:t>
          </a:r>
          <a:r>
            <a:rPr kumimoji="1" lang="ja-JP" altLang="en-US" sz="1400" b="1" i="0" baseline="0">
              <a:solidFill>
                <a:schemeClr val="tx1"/>
              </a:solidFill>
              <a:effectLst/>
              <a:latin typeface="+mn-ea"/>
              <a:ea typeface="+mn-ea"/>
              <a:cs typeface="+mn-cs"/>
            </a:rPr>
            <a:t>　</a:t>
          </a:r>
          <a:r>
            <a:rPr kumimoji="1" lang="en-US" altLang="ja-JP" sz="1400" b="1" i="0" baseline="0">
              <a:solidFill>
                <a:schemeClr val="tx1"/>
              </a:solidFill>
              <a:effectLst/>
              <a:latin typeface="+mn-ea"/>
              <a:ea typeface="+mn-ea"/>
              <a:cs typeface="+mn-cs"/>
            </a:rPr>
            <a:t>42,930 </a:t>
          </a:r>
          <a:r>
            <a:rPr kumimoji="1" lang="ja-JP" altLang="ja-JP" sz="1400" b="1" i="0" baseline="0">
              <a:solidFill>
                <a:schemeClr val="tx1"/>
              </a:solidFill>
              <a:effectLst/>
              <a:latin typeface="+mn-ea"/>
              <a:ea typeface="+mn-ea"/>
              <a:cs typeface="+mn-cs"/>
            </a:rPr>
            <a:t>円＋加算額</a:t>
          </a:r>
          <a:r>
            <a:rPr kumimoji="1" lang="ja-JP" altLang="en-US" sz="1400" b="1" i="0" baseline="0">
              <a:solidFill>
                <a:schemeClr val="tx1"/>
              </a:solidFill>
              <a:effectLst/>
              <a:latin typeface="+mn-ea"/>
              <a:ea typeface="+mn-ea"/>
              <a:cs typeface="+mn-cs"/>
            </a:rPr>
            <a:t>　</a:t>
          </a:r>
          <a:r>
            <a:rPr kumimoji="1" lang="en-US" altLang="ja-JP" sz="1400" b="1" i="0" baseline="0">
              <a:solidFill>
                <a:srgbClr val="FF0000"/>
              </a:solidFill>
              <a:effectLst/>
              <a:latin typeface="+mn-ea"/>
              <a:ea typeface="+mn-ea"/>
              <a:cs typeface="+mn-cs"/>
            </a:rPr>
            <a:t>1,070</a:t>
          </a:r>
          <a:r>
            <a:rPr kumimoji="1" lang="ja-JP" altLang="ja-JP" sz="1400" b="1" i="0" baseline="0">
              <a:solidFill>
                <a:schemeClr val="tx1"/>
              </a:solidFill>
              <a:effectLst/>
              <a:latin typeface="+mn-ea"/>
              <a:ea typeface="+mn-ea"/>
              <a:cs typeface="+mn-cs"/>
            </a:rPr>
            <a:t>円）</a:t>
          </a:r>
          <a:r>
            <a:rPr kumimoji="1" lang="en-US" altLang="ja-JP" sz="1400" b="1" i="0" baseline="0">
              <a:solidFill>
                <a:schemeClr val="tx1"/>
              </a:solidFill>
              <a:effectLst/>
              <a:latin typeface="+mn-ea"/>
              <a:ea typeface="+mn-ea"/>
              <a:cs typeface="+mn-cs"/>
            </a:rPr>
            <a:t>』</a:t>
          </a:r>
          <a:endParaRPr lang="ja-JP" altLang="ja-JP" sz="1400">
            <a:effectLst/>
            <a:latin typeface="+mn-ea"/>
            <a:ea typeface="+mn-ea"/>
          </a:endParaRPr>
        </a:p>
      </xdr:txBody>
    </xdr:sp>
    <xdr:clientData/>
  </xdr:oneCellAnchor>
  <xdr:twoCellAnchor>
    <xdr:from>
      <xdr:col>11</xdr:col>
      <xdr:colOff>94615</xdr:colOff>
      <xdr:row>25</xdr:row>
      <xdr:rowOff>17145</xdr:rowOff>
    </xdr:from>
    <xdr:to>
      <xdr:col>11</xdr:col>
      <xdr:colOff>527685</xdr:colOff>
      <xdr:row>25</xdr:row>
      <xdr:rowOff>198755</xdr:rowOff>
    </xdr:to>
    <xdr:sp macro="" textlink="">
      <xdr:nvSpPr>
        <xdr:cNvPr id="6" name="楕円 5"/>
        <xdr:cNvSpPr/>
      </xdr:nvSpPr>
      <xdr:spPr>
        <a:xfrm>
          <a:off x="5038090" y="5532120"/>
          <a:ext cx="433070" cy="18161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94615</xdr:colOff>
      <xdr:row>26</xdr:row>
      <xdr:rowOff>29845</xdr:rowOff>
    </xdr:from>
    <xdr:to>
      <xdr:col>11</xdr:col>
      <xdr:colOff>527685</xdr:colOff>
      <xdr:row>26</xdr:row>
      <xdr:rowOff>211455</xdr:rowOff>
    </xdr:to>
    <xdr:sp macro="" textlink="">
      <xdr:nvSpPr>
        <xdr:cNvPr id="7" name="楕円 6"/>
        <xdr:cNvSpPr/>
      </xdr:nvSpPr>
      <xdr:spPr>
        <a:xfrm>
          <a:off x="5038090" y="5754370"/>
          <a:ext cx="433070" cy="18161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3">
            <a:lumMod val="20000"/>
            <a:lumOff val="80000"/>
          </a:schemeClr>
        </a:solidFill>
        <a:ln w="19050">
          <a:solidFill>
            <a:schemeClr val="accent3">
              <a:lumMod val="50000"/>
            </a:schemeClr>
          </a:solidFill>
        </a:ln>
      </a:spPr>
      <a:bodyPr rtlCol="0" anchor="ctr"/>
      <a:lstStyle>
        <a:defPPr algn="ctr">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3" Type="http://schemas.openxmlformats.org/officeDocument/2006/relationships/hyperlink" Target="http://yairo.kochinet.ed.jp/somufukuri/ryohi/gyou-190104yoshiki6.xls" TargetMode="External" />
  <Relationship Id="rId2" Type="http://schemas.openxmlformats.org/officeDocument/2006/relationships/hyperlink" Target="http://yairo.kochinet.ed.jp/somufukuri/ryohi/gyou-190104yoshiki4.xls" TargetMode="External" />
  <Relationship Id="rId1" Type="http://schemas.openxmlformats.org/officeDocument/2006/relationships/hyperlink" Target="http://yairo.kochinet.ed.jp/somufukuri/ryohi/gyou-190104yoshiki1.xls" TargetMode="External" />
  <Relationship Id="rId6" Type="http://schemas.openxmlformats.org/officeDocument/2006/relationships/printerSettings" Target="../printerSettings/printerSettings2.bin" />
  <Relationship Id="rId5" Type="http://schemas.openxmlformats.org/officeDocument/2006/relationships/hyperlink" Target="senta-yousiki1" TargetMode="External" />
  <Relationship Id="rId4" Type="http://schemas.openxmlformats.org/officeDocument/2006/relationships/hyperlink" Target="http://yairo.kochinet.ed.jp/somufukuri/ryohi/gyou-190104yoshiki7.xls" TargetMode="External" />
</Relationships>
</file>

<file path=xl/worksheets/_rels/sheet3.xml.rels>&#65279;<?xml version="1.0" encoding="utf-8" standalone="yes"?>
<Relationships xmlns="http://schemas.openxmlformats.org/package/2006/relationships">
  <Relationship Id="rId1" Type="http://schemas.openxmlformats.org/officeDocument/2006/relationships/drawing" Target="../drawings/drawing2.xml" />
</Relationships>
</file>

<file path=xl/worksheets/_rels/sheet4.xml.rels>&#65279;<?xml version="1.0" encoding="utf-8" standalone="yes"?>
<Relationships xmlns="http://schemas.openxmlformats.org/package/2006/relationships">
  <Relationship Id="rId1" Type="http://schemas.openxmlformats.org/officeDocument/2006/relationships/drawing" Target="../drawings/drawing3.xml" />
</Relationships>
</file>

<file path=xl/worksheets/_rels/sheet5.xml.rels>&#65279;<?xml version="1.0" encoding="utf-8" standalone="yes"?>
<Relationships xmlns="http://schemas.openxmlformats.org/package/2006/relationships">
  <Relationship Id="rId1" Type="http://schemas.openxmlformats.org/officeDocument/2006/relationships/drawing" Target="../drawings/drawing4.xml" />
</Relationships>
</file>

<file path=xl/worksheets/_rels/sheet6.xml.rels>&#65279;<?xml version="1.0" encoding="utf-8" standalone="yes"?>
<Relationships xmlns="http://schemas.openxmlformats.org/package/2006/relationships">
  <Relationship Id="rId1" Type="http://schemas.openxmlformats.org/officeDocument/2006/relationships/drawing" Target="../drawings/drawing5.xml" />
</Relationships>
</file>

<file path=xl/worksheets/_rels/sheet7.xml.rels>&#65279;<?xml version="1.0" encoding="utf-8" standalone="yes"?>
<Relationships xmlns="http://schemas.openxmlformats.org/package/2006/relationships">
  <Relationship Id="rId1" Type="http://schemas.openxmlformats.org/officeDocument/2006/relationships/drawing" Target="../drawings/drawing6.xml" />
</Relationships>
</file>

<file path=xl/worksheets/_rels/sheet8.xml.rels>&#65279;<?xml version="1.0" encoding="utf-8" standalone="yes"?>
<Relationships xmlns="http://schemas.openxmlformats.org/package/2006/relationships">
  <Relationship Id="rId1" Type="http://schemas.openxmlformats.org/officeDocument/2006/relationships/drawing" Target="../drawings/drawing7.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
  <sheetViews>
    <sheetView tabSelected="1" view="pageBreakPreview" zoomScaleNormal="100" zoomScaleSheetLayoutView="100" workbookViewId="0">
      <selection activeCell="Q2" sqref="Q2:U3"/>
    </sheetView>
  </sheetViews>
  <sheetFormatPr defaultRowHeight="13.5" x14ac:dyDescent="0.15"/>
  <cols>
    <col min="1" max="23" width="3.625" customWidth="1"/>
    <col min="24" max="24" width="4.625" customWidth="1"/>
    <col min="25" max="26" width="5.625" customWidth="1"/>
    <col min="27" max="42" width="3.625" customWidth="1"/>
  </cols>
  <sheetData>
    <row r="1" spans="1:28" x14ac:dyDescent="0.15">
      <c r="A1" s="7"/>
      <c r="B1" s="8"/>
      <c r="C1" s="8"/>
      <c r="D1" s="8"/>
      <c r="E1" s="8"/>
      <c r="F1" s="8"/>
      <c r="G1" s="8"/>
      <c r="H1" s="8"/>
      <c r="I1" s="8"/>
      <c r="J1" s="8"/>
      <c r="K1" s="8"/>
      <c r="L1" s="8"/>
      <c r="M1" s="8"/>
      <c r="N1" s="8"/>
      <c r="O1" s="8"/>
      <c r="P1" s="8"/>
      <c r="Q1" s="8"/>
      <c r="R1" s="8"/>
      <c r="S1" s="8"/>
      <c r="T1" s="8"/>
      <c r="U1" s="8"/>
      <c r="V1" s="8"/>
      <c r="W1" s="8"/>
      <c r="X1" s="8"/>
      <c r="Y1" s="8"/>
      <c r="Z1" s="8"/>
      <c r="AA1" s="9"/>
    </row>
    <row r="2" spans="1:28" ht="26.25" customHeight="1" x14ac:dyDescent="0.15">
      <c r="A2" s="15" t="s">
        <v>28</v>
      </c>
      <c r="B2" s="16"/>
      <c r="C2" s="16"/>
      <c r="D2" s="16"/>
      <c r="E2" s="16"/>
      <c r="F2" s="16"/>
      <c r="G2" s="16"/>
      <c r="H2" s="16"/>
      <c r="I2" s="16"/>
      <c r="J2" s="16"/>
      <c r="K2" s="16"/>
      <c r="L2" s="16"/>
      <c r="M2" s="16"/>
      <c r="N2" s="16"/>
      <c r="O2" s="16"/>
      <c r="P2" s="16"/>
      <c r="Q2" s="129" t="s">
        <v>160</v>
      </c>
      <c r="R2" s="130"/>
      <c r="S2" s="130"/>
      <c r="T2" s="130"/>
      <c r="U2" s="131"/>
      <c r="V2" s="16"/>
      <c r="W2" s="129" t="s">
        <v>161</v>
      </c>
      <c r="X2" s="130"/>
      <c r="Y2" s="130"/>
      <c r="Z2" s="131"/>
      <c r="AA2" s="10"/>
    </row>
    <row r="3" spans="1:28" ht="14.25" customHeight="1" x14ac:dyDescent="0.15">
      <c r="A3" s="22"/>
      <c r="B3" s="16"/>
      <c r="C3" s="16"/>
      <c r="D3" s="16"/>
      <c r="E3" s="16"/>
      <c r="F3" s="16"/>
      <c r="G3" s="16"/>
      <c r="H3" s="16"/>
      <c r="I3" s="16"/>
      <c r="J3" s="16"/>
      <c r="K3" s="16"/>
      <c r="L3" s="16"/>
      <c r="M3" s="16"/>
      <c r="N3" s="16"/>
      <c r="O3" s="16"/>
      <c r="P3" s="16"/>
      <c r="Q3" s="132"/>
      <c r="R3" s="133"/>
      <c r="S3" s="133"/>
      <c r="T3" s="133"/>
      <c r="U3" s="134"/>
      <c r="V3" s="16"/>
      <c r="W3" s="132"/>
      <c r="X3" s="133"/>
      <c r="Y3" s="133"/>
      <c r="Z3" s="134"/>
      <c r="AA3" s="10"/>
    </row>
    <row r="4" spans="1:28" ht="16.5" customHeight="1" x14ac:dyDescent="0.15">
      <c r="A4" s="22" t="s">
        <v>56</v>
      </c>
      <c r="B4" s="16"/>
      <c r="C4" s="16"/>
      <c r="D4" s="16"/>
      <c r="E4" s="16"/>
      <c r="F4" s="16"/>
      <c r="G4" s="16"/>
      <c r="H4" s="16"/>
      <c r="I4" s="16"/>
      <c r="J4" s="16"/>
      <c r="K4" s="16"/>
      <c r="L4" s="16"/>
      <c r="M4" s="16"/>
      <c r="N4" s="16"/>
      <c r="O4" s="16"/>
      <c r="P4" s="16"/>
      <c r="Q4" s="16"/>
      <c r="R4" s="16"/>
      <c r="S4" s="16"/>
      <c r="T4" s="16"/>
      <c r="U4" s="16"/>
      <c r="V4" s="16"/>
      <c r="W4" s="16"/>
      <c r="X4" s="6"/>
      <c r="Y4" s="16"/>
      <c r="Z4" s="16"/>
      <c r="AA4" s="10"/>
      <c r="AB4" s="6"/>
    </row>
    <row r="5" spans="1:28" ht="16.5" customHeight="1" x14ac:dyDescent="0.15">
      <c r="A5" s="22"/>
      <c r="B5" s="16"/>
      <c r="C5" s="16"/>
      <c r="D5" s="16"/>
      <c r="E5" s="16"/>
      <c r="F5" s="16"/>
      <c r="G5" s="16"/>
      <c r="H5" s="16"/>
      <c r="I5" s="16"/>
      <c r="J5" s="16"/>
      <c r="K5" s="16"/>
      <c r="L5" s="16"/>
      <c r="M5" s="16"/>
      <c r="N5" s="16"/>
      <c r="O5" s="16"/>
      <c r="P5" s="16"/>
      <c r="Q5" s="16"/>
      <c r="R5" s="16"/>
      <c r="S5" s="16"/>
      <c r="T5" s="16"/>
      <c r="U5" s="16"/>
      <c r="V5" s="19"/>
      <c r="W5" s="19"/>
      <c r="X5" s="19"/>
      <c r="Y5" s="16"/>
      <c r="Z5" s="16"/>
      <c r="AA5" s="10"/>
    </row>
    <row r="6" spans="1:28" ht="18.75" customHeight="1" x14ac:dyDescent="0.15">
      <c r="A6" s="17"/>
      <c r="B6" s="16" t="s">
        <v>48</v>
      </c>
      <c r="C6" s="16"/>
      <c r="D6" s="16"/>
      <c r="E6" s="16"/>
      <c r="F6" s="16"/>
      <c r="G6" s="16"/>
      <c r="H6" s="16"/>
      <c r="I6" s="16"/>
      <c r="J6" s="16"/>
      <c r="K6" s="16"/>
      <c r="L6" s="16"/>
      <c r="M6" s="16"/>
      <c r="N6" s="16"/>
      <c r="O6" s="16"/>
      <c r="P6" s="16"/>
      <c r="Q6" s="16"/>
      <c r="R6" s="16"/>
      <c r="S6" s="16"/>
      <c r="T6" s="16"/>
      <c r="U6" s="16"/>
      <c r="V6" s="16"/>
      <c r="W6" s="16"/>
      <c r="X6" s="16"/>
      <c r="Y6" s="16"/>
      <c r="Z6" s="16"/>
      <c r="AA6" s="10"/>
    </row>
    <row r="7" spans="1:28" ht="49.5" customHeight="1" x14ac:dyDescent="0.15">
      <c r="A7" s="17"/>
      <c r="B7" s="105" t="s">
        <v>49</v>
      </c>
      <c r="C7" s="105"/>
      <c r="D7" s="105"/>
      <c r="E7" s="105"/>
      <c r="F7" s="105"/>
      <c r="G7" s="105"/>
      <c r="H7" s="105"/>
      <c r="I7" s="105"/>
      <c r="J7" s="105"/>
      <c r="K7" s="105"/>
      <c r="L7" s="105"/>
      <c r="M7" s="105"/>
      <c r="N7" s="105"/>
      <c r="O7" s="105"/>
      <c r="P7" s="105"/>
      <c r="Q7" s="105"/>
      <c r="R7" s="105"/>
      <c r="S7" s="105"/>
      <c r="T7" s="105"/>
      <c r="U7" s="105"/>
      <c r="V7" s="105"/>
      <c r="W7" s="105"/>
      <c r="X7" s="105"/>
      <c r="Y7" s="105"/>
      <c r="Z7" s="105"/>
      <c r="AA7" s="10"/>
    </row>
    <row r="8" spans="1:28" x14ac:dyDescent="0.15">
      <c r="A8" s="17"/>
      <c r="B8" s="16"/>
      <c r="C8" s="16"/>
      <c r="D8" s="16"/>
      <c r="E8" s="16"/>
      <c r="F8" s="16"/>
      <c r="G8" s="16"/>
      <c r="H8" s="16"/>
      <c r="I8" s="16"/>
      <c r="J8" s="16"/>
      <c r="K8" s="16"/>
      <c r="L8" s="16"/>
      <c r="M8" s="16"/>
      <c r="N8" s="16"/>
      <c r="O8" s="16"/>
      <c r="P8" s="16"/>
      <c r="Q8" s="16"/>
      <c r="R8" s="16"/>
      <c r="S8" s="16"/>
      <c r="T8" s="16"/>
      <c r="U8" s="16"/>
      <c r="V8" s="16"/>
      <c r="W8" s="16"/>
      <c r="X8" s="16"/>
      <c r="Y8" s="16"/>
      <c r="Z8" s="16"/>
      <c r="AA8" s="10"/>
    </row>
    <row r="9" spans="1:28" ht="18" customHeight="1" x14ac:dyDescent="0.15">
      <c r="A9" s="17"/>
      <c r="B9" s="16" t="s">
        <v>50</v>
      </c>
      <c r="C9" s="16"/>
      <c r="D9" s="16"/>
      <c r="E9" s="16"/>
      <c r="F9" s="16"/>
      <c r="G9" s="16"/>
      <c r="H9" s="16"/>
      <c r="I9" s="16"/>
      <c r="J9" s="16"/>
      <c r="K9" s="16"/>
      <c r="L9" s="16"/>
      <c r="M9" s="16"/>
      <c r="N9" s="16"/>
      <c r="O9" s="16"/>
      <c r="P9" s="16"/>
      <c r="Q9" s="16"/>
      <c r="R9" s="16"/>
      <c r="S9" s="16"/>
      <c r="T9" s="16"/>
      <c r="U9" s="16"/>
      <c r="V9" s="16"/>
      <c r="W9" s="16"/>
      <c r="X9" s="16"/>
      <c r="Y9" s="16"/>
      <c r="Z9" s="16"/>
      <c r="AA9" s="10"/>
    </row>
    <row r="10" spans="1:28" ht="18" customHeight="1" x14ac:dyDescent="0.15">
      <c r="A10" s="17"/>
      <c r="B10" s="16" t="s">
        <v>51</v>
      </c>
      <c r="C10" s="16"/>
      <c r="D10" s="16"/>
      <c r="E10" s="16"/>
      <c r="F10" s="16"/>
      <c r="G10" s="16"/>
      <c r="H10" s="16"/>
      <c r="I10" s="16"/>
      <c r="J10" s="16"/>
      <c r="K10" s="16"/>
      <c r="L10" s="16"/>
      <c r="M10" s="16"/>
      <c r="N10" s="16"/>
      <c r="O10" s="16"/>
      <c r="P10" s="16"/>
      <c r="Q10" s="16"/>
      <c r="R10" s="16"/>
      <c r="S10" s="16"/>
      <c r="T10" s="16"/>
      <c r="U10" s="16"/>
      <c r="V10" s="16"/>
      <c r="W10" s="16"/>
      <c r="X10" s="16"/>
      <c r="Y10" s="16"/>
      <c r="Z10" s="16"/>
      <c r="AA10" s="10"/>
    </row>
    <row r="11" spans="1:28" ht="18" customHeight="1" x14ac:dyDescent="0.15">
      <c r="A11" s="17"/>
      <c r="B11" s="16" t="s">
        <v>43</v>
      </c>
      <c r="C11" s="16"/>
      <c r="D11" s="16"/>
      <c r="E11" s="16"/>
      <c r="F11" s="16"/>
      <c r="G11" s="16"/>
      <c r="H11" s="16"/>
      <c r="I11" s="16"/>
      <c r="J11" s="16"/>
      <c r="K11" s="16"/>
      <c r="L11" s="16"/>
      <c r="M11" s="16"/>
      <c r="N11" s="16"/>
      <c r="O11" s="16"/>
      <c r="P11" s="16"/>
      <c r="Q11" s="16"/>
      <c r="R11" s="16"/>
      <c r="S11" s="16"/>
      <c r="T11" s="16"/>
      <c r="U11" s="36"/>
      <c r="V11" s="16"/>
      <c r="W11" s="16"/>
      <c r="X11" s="16"/>
      <c r="Y11" s="16"/>
      <c r="Z11" s="16"/>
      <c r="AA11" s="10"/>
    </row>
    <row r="12" spans="1:28" ht="18" customHeight="1" x14ac:dyDescent="0.15">
      <c r="A12" s="17"/>
      <c r="B12" s="16" t="s">
        <v>0</v>
      </c>
      <c r="C12" s="16"/>
      <c r="D12" s="16"/>
      <c r="E12" s="16"/>
      <c r="F12" s="16"/>
      <c r="G12" s="16"/>
      <c r="H12" s="16"/>
      <c r="I12" s="16"/>
      <c r="J12" s="16"/>
      <c r="K12" s="16"/>
      <c r="L12" s="16"/>
      <c r="M12" s="16"/>
      <c r="N12" s="16"/>
      <c r="O12" s="16"/>
      <c r="P12" s="16"/>
      <c r="Q12" s="16"/>
      <c r="R12" s="16"/>
      <c r="S12" s="16"/>
      <c r="T12" s="16"/>
      <c r="U12" s="36"/>
      <c r="V12" s="16"/>
      <c r="W12" s="16"/>
      <c r="X12" s="16"/>
      <c r="Y12" s="16"/>
      <c r="Z12" s="16"/>
      <c r="AA12" s="10"/>
    </row>
    <row r="13" spans="1:28" x14ac:dyDescent="0.15">
      <c r="A13" s="17"/>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0"/>
    </row>
    <row r="14" spans="1:28" ht="15.95" customHeight="1" x14ac:dyDescent="0.15">
      <c r="A14" s="17"/>
      <c r="B14" s="16"/>
      <c r="C14" s="21" t="s">
        <v>1</v>
      </c>
      <c r="D14" s="16"/>
      <c r="E14" s="16"/>
      <c r="F14" s="16"/>
      <c r="G14" s="16"/>
      <c r="H14" s="16"/>
      <c r="I14" s="16"/>
      <c r="J14" s="16"/>
      <c r="K14" s="16"/>
      <c r="L14" s="16"/>
      <c r="M14" s="16"/>
      <c r="N14" s="16"/>
      <c r="O14" s="16"/>
      <c r="P14" s="16"/>
      <c r="Q14" s="16"/>
      <c r="R14" s="16"/>
      <c r="S14" s="16"/>
      <c r="T14" s="16"/>
      <c r="U14" s="16"/>
      <c r="V14" s="16"/>
      <c r="W14" s="16"/>
      <c r="X14" s="16"/>
      <c r="Y14" s="16"/>
      <c r="Z14" s="16"/>
      <c r="AA14" s="10"/>
    </row>
    <row r="15" spans="1:28" ht="15.95" customHeight="1" x14ac:dyDescent="0.15">
      <c r="A15" s="17"/>
      <c r="B15" s="16"/>
      <c r="C15" s="16" t="s">
        <v>2</v>
      </c>
      <c r="D15" s="16"/>
      <c r="E15" s="16"/>
      <c r="F15" s="16"/>
      <c r="G15" s="16"/>
      <c r="H15" s="16"/>
      <c r="I15" s="16"/>
      <c r="J15" s="16"/>
      <c r="K15" s="16"/>
      <c r="L15" s="16"/>
      <c r="M15" s="16"/>
      <c r="N15" s="16"/>
      <c r="O15" s="16"/>
      <c r="P15" s="16"/>
      <c r="Q15" s="16"/>
      <c r="R15" s="16"/>
      <c r="S15" s="16"/>
      <c r="T15" s="16"/>
      <c r="U15" s="16"/>
      <c r="V15" s="16"/>
      <c r="W15" s="16"/>
      <c r="X15" s="16"/>
      <c r="Y15" s="16"/>
      <c r="Z15" s="16"/>
      <c r="AA15" s="10"/>
    </row>
    <row r="16" spans="1:28" ht="15.95" customHeight="1" x14ac:dyDescent="0.15">
      <c r="A16" s="17"/>
      <c r="B16" s="16"/>
      <c r="C16" s="16" t="s">
        <v>3</v>
      </c>
      <c r="D16" s="16"/>
      <c r="E16" s="16"/>
      <c r="F16" s="16"/>
      <c r="G16" s="16"/>
      <c r="H16" s="16"/>
      <c r="I16" s="16"/>
      <c r="J16" s="16"/>
      <c r="K16" s="16"/>
      <c r="L16" s="16"/>
      <c r="M16" s="16"/>
      <c r="N16" s="16"/>
      <c r="O16" s="16"/>
      <c r="P16" s="16"/>
      <c r="Q16" s="16"/>
      <c r="R16" s="16"/>
      <c r="S16" s="16"/>
      <c r="T16" s="16"/>
      <c r="U16" s="16"/>
      <c r="V16" s="16"/>
      <c r="W16" s="16"/>
      <c r="X16" s="16"/>
      <c r="Y16" s="16"/>
      <c r="Z16" s="16"/>
      <c r="AA16" s="10"/>
    </row>
    <row r="17" spans="1:27" x14ac:dyDescent="0.15">
      <c r="A17" s="17"/>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0"/>
    </row>
    <row r="18" spans="1:27" ht="21" customHeight="1" x14ac:dyDescent="0.15">
      <c r="A18" s="17"/>
      <c r="B18" s="16"/>
      <c r="C18" s="23" t="s">
        <v>4</v>
      </c>
      <c r="D18" s="16"/>
      <c r="E18" s="16"/>
      <c r="F18" s="16"/>
      <c r="G18" s="16"/>
      <c r="H18" s="16"/>
      <c r="I18" s="16"/>
      <c r="J18" s="16"/>
      <c r="K18" s="16"/>
      <c r="L18" s="16"/>
      <c r="M18" s="16"/>
      <c r="N18" s="16"/>
      <c r="O18" s="16"/>
      <c r="P18" s="16"/>
      <c r="Q18" s="16"/>
      <c r="R18" s="16"/>
      <c r="S18" s="16"/>
      <c r="T18" s="16"/>
      <c r="U18" s="16"/>
      <c r="V18" s="16"/>
      <c r="W18" s="16"/>
      <c r="X18" s="16"/>
      <c r="Y18" s="16"/>
      <c r="Z18" s="16"/>
      <c r="AA18" s="10"/>
    </row>
    <row r="19" spans="1:27" ht="36" customHeight="1" x14ac:dyDescent="0.15">
      <c r="A19" s="17"/>
      <c r="B19" s="16"/>
      <c r="C19" s="16"/>
      <c r="D19" s="105" t="s">
        <v>52</v>
      </c>
      <c r="E19" s="105"/>
      <c r="F19" s="105"/>
      <c r="G19" s="105"/>
      <c r="H19" s="105"/>
      <c r="I19" s="105"/>
      <c r="J19" s="105"/>
      <c r="K19" s="105"/>
      <c r="L19" s="105"/>
      <c r="M19" s="105"/>
      <c r="N19" s="105"/>
      <c r="O19" s="105"/>
      <c r="P19" s="105"/>
      <c r="Q19" s="105"/>
      <c r="R19" s="105"/>
      <c r="S19" s="105"/>
      <c r="T19" s="105"/>
      <c r="U19" s="105"/>
      <c r="V19" s="105"/>
      <c r="W19" s="105"/>
      <c r="X19" s="105"/>
      <c r="Y19" s="105"/>
      <c r="Z19" s="105"/>
      <c r="AA19" s="10"/>
    </row>
    <row r="20" spans="1:27" x14ac:dyDescent="0.15">
      <c r="A20" s="17"/>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0"/>
    </row>
    <row r="21" spans="1:27" ht="21" customHeight="1" x14ac:dyDescent="0.15">
      <c r="A21" s="17"/>
      <c r="B21" s="16"/>
      <c r="C21" s="23" t="s">
        <v>5</v>
      </c>
      <c r="D21" s="16"/>
      <c r="E21" s="16"/>
      <c r="F21" s="16"/>
      <c r="G21" s="16"/>
      <c r="H21" s="16"/>
      <c r="I21" s="16"/>
      <c r="J21" s="16"/>
      <c r="K21" s="16"/>
      <c r="L21" s="16"/>
      <c r="M21" s="16"/>
      <c r="N21" s="16"/>
      <c r="O21" s="16"/>
      <c r="P21" s="16"/>
      <c r="Q21" s="16"/>
      <c r="R21" s="16"/>
      <c r="S21" s="16"/>
      <c r="T21" s="16"/>
      <c r="U21" s="16"/>
      <c r="V21" s="16"/>
      <c r="W21" s="16"/>
      <c r="X21" s="16"/>
      <c r="Y21" s="16"/>
      <c r="Z21" s="16"/>
      <c r="AA21" s="10"/>
    </row>
    <row r="22" spans="1:27" ht="72.75" customHeight="1" x14ac:dyDescent="0.15">
      <c r="A22" s="17"/>
      <c r="B22" s="16"/>
      <c r="C22" s="16"/>
      <c r="D22" s="104" t="s">
        <v>6</v>
      </c>
      <c r="E22" s="104"/>
      <c r="F22" s="104"/>
      <c r="G22" s="104"/>
      <c r="H22" s="104"/>
      <c r="I22" s="104"/>
      <c r="J22" s="104"/>
      <c r="K22" s="104"/>
      <c r="L22" s="104"/>
      <c r="M22" s="104"/>
      <c r="N22" s="104"/>
      <c r="O22" s="104"/>
      <c r="P22" s="104"/>
      <c r="Q22" s="104"/>
      <c r="R22" s="104"/>
      <c r="S22" s="104"/>
      <c r="T22" s="104"/>
      <c r="U22" s="104"/>
      <c r="V22" s="104"/>
      <c r="W22" s="104"/>
      <c r="X22" s="104"/>
      <c r="Y22" s="104"/>
      <c r="Z22" s="104"/>
      <c r="AA22" s="10"/>
    </row>
    <row r="23" spans="1:27" ht="11.25" customHeight="1" x14ac:dyDescent="0.15">
      <c r="A23" s="17"/>
      <c r="B23" s="16"/>
      <c r="C23" s="16"/>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
    </row>
    <row r="24" spans="1:27" ht="11.25" customHeight="1" x14ac:dyDescent="0.15">
      <c r="A24" s="11"/>
      <c r="B24" s="37"/>
      <c r="C24" s="37"/>
      <c r="D24" s="38"/>
      <c r="E24" s="38"/>
      <c r="F24" s="38"/>
      <c r="G24" s="38"/>
      <c r="H24" s="38"/>
      <c r="I24" s="38"/>
      <c r="J24" s="38"/>
      <c r="K24" s="38"/>
      <c r="L24" s="38"/>
      <c r="M24" s="38"/>
      <c r="N24" s="38"/>
      <c r="O24" s="38"/>
      <c r="P24" s="38"/>
      <c r="Q24" s="38"/>
      <c r="R24" s="38"/>
      <c r="S24" s="38"/>
      <c r="T24" s="38"/>
      <c r="U24" s="38"/>
      <c r="V24" s="38"/>
      <c r="W24" s="38"/>
      <c r="X24" s="38"/>
      <c r="Y24" s="38"/>
      <c r="Z24" s="38"/>
      <c r="AA24" s="10"/>
    </row>
    <row r="25" spans="1:27" ht="21" customHeight="1" x14ac:dyDescent="0.15">
      <c r="A25" s="11"/>
      <c r="B25" s="16" t="s">
        <v>7</v>
      </c>
      <c r="C25" s="16"/>
      <c r="D25" s="16"/>
      <c r="E25" s="16"/>
      <c r="F25" s="16"/>
      <c r="G25" s="16"/>
      <c r="H25" s="16"/>
      <c r="I25" s="16"/>
      <c r="J25" s="16"/>
      <c r="K25" s="16"/>
      <c r="L25" s="16"/>
      <c r="M25" s="16"/>
      <c r="N25" s="16"/>
      <c r="O25" s="16"/>
      <c r="P25" s="16"/>
      <c r="Q25" s="16"/>
      <c r="R25" s="16"/>
      <c r="S25" s="16"/>
      <c r="T25" s="16"/>
      <c r="U25" s="16"/>
      <c r="V25" s="16"/>
      <c r="W25" s="16"/>
      <c r="X25" s="16"/>
      <c r="Y25" s="16"/>
      <c r="Z25" s="16"/>
      <c r="AA25" s="10"/>
    </row>
    <row r="26" spans="1:27" ht="42.75" customHeight="1" thickBot="1" x14ac:dyDescent="0.2">
      <c r="A26" s="11"/>
      <c r="B26" s="105" t="s">
        <v>53</v>
      </c>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c r="AA26" s="10"/>
    </row>
    <row r="27" spans="1:27" ht="20.25" customHeight="1" x14ac:dyDescent="0.15">
      <c r="A27" s="11"/>
      <c r="B27" s="16"/>
      <c r="C27" s="110" t="s">
        <v>8</v>
      </c>
      <c r="D27" s="111"/>
      <c r="E27" s="111"/>
      <c r="F27" s="111"/>
      <c r="G27" s="111"/>
      <c r="H27" s="111"/>
      <c r="I27" s="120" t="s">
        <v>46</v>
      </c>
      <c r="J27" s="121"/>
      <c r="K27" s="121"/>
      <c r="L27" s="121"/>
      <c r="M27" s="121"/>
      <c r="N27" s="121"/>
      <c r="O27" s="121"/>
      <c r="P27" s="121"/>
      <c r="Q27" s="121"/>
      <c r="R27" s="121"/>
      <c r="S27" s="121"/>
      <c r="T27" s="121"/>
      <c r="U27" s="121"/>
      <c r="V27" s="121"/>
      <c r="W27" s="121"/>
      <c r="X27" s="121"/>
      <c r="Y27" s="121"/>
      <c r="Z27" s="122"/>
      <c r="AA27" s="10"/>
    </row>
    <row r="28" spans="1:27" ht="20.25" customHeight="1" x14ac:dyDescent="0.15">
      <c r="A28" s="11"/>
      <c r="B28" s="16"/>
      <c r="C28" s="112"/>
      <c r="D28" s="113"/>
      <c r="E28" s="113"/>
      <c r="F28" s="113"/>
      <c r="G28" s="113"/>
      <c r="H28" s="113"/>
      <c r="I28" s="127" t="s">
        <v>9</v>
      </c>
      <c r="J28" s="128"/>
      <c r="K28" s="128"/>
      <c r="L28" s="128"/>
      <c r="M28" s="128"/>
      <c r="N28" s="126" t="s">
        <v>55</v>
      </c>
      <c r="O28" s="126"/>
      <c r="P28" s="126"/>
      <c r="Q28" s="126"/>
      <c r="R28" s="126"/>
      <c r="S28" s="126"/>
      <c r="T28" s="126"/>
      <c r="U28" s="126"/>
      <c r="V28" s="126"/>
      <c r="W28" s="126"/>
      <c r="X28" s="126"/>
      <c r="Y28" s="126"/>
      <c r="Z28" s="135"/>
      <c r="AA28" s="10"/>
    </row>
    <row r="29" spans="1:27" ht="20.25" customHeight="1" x14ac:dyDescent="0.15">
      <c r="A29" s="11"/>
      <c r="B29" s="16"/>
      <c r="C29" s="112"/>
      <c r="D29" s="113"/>
      <c r="E29" s="113"/>
      <c r="F29" s="113"/>
      <c r="G29" s="113"/>
      <c r="H29" s="113"/>
      <c r="I29" s="125" t="s">
        <v>45</v>
      </c>
      <c r="J29" s="126"/>
      <c r="K29" s="126"/>
      <c r="L29" s="126"/>
      <c r="M29" s="126"/>
      <c r="N29" s="126"/>
      <c r="O29" s="126"/>
      <c r="P29" s="126"/>
      <c r="Q29" s="126"/>
      <c r="R29" s="126"/>
      <c r="S29" s="126"/>
      <c r="T29" s="126"/>
      <c r="U29" s="126"/>
      <c r="V29" s="126"/>
      <c r="W29" s="126"/>
      <c r="X29" s="126"/>
      <c r="Y29" s="126"/>
      <c r="Z29" s="135"/>
      <c r="AA29" s="10"/>
    </row>
    <row r="30" spans="1:27" ht="20.25" customHeight="1" x14ac:dyDescent="0.15">
      <c r="A30" s="11"/>
      <c r="B30" s="16"/>
      <c r="C30" s="112"/>
      <c r="D30" s="113"/>
      <c r="E30" s="113"/>
      <c r="F30" s="113"/>
      <c r="G30" s="113"/>
      <c r="H30" s="113"/>
      <c r="I30" s="125"/>
      <c r="J30" s="126"/>
      <c r="K30" s="126"/>
      <c r="L30" s="126"/>
      <c r="M30" s="126"/>
      <c r="N30" s="126"/>
      <c r="O30" s="126"/>
      <c r="P30" s="126"/>
      <c r="Q30" s="126"/>
      <c r="R30" s="126"/>
      <c r="S30" s="126"/>
      <c r="T30" s="126"/>
      <c r="U30" s="126"/>
      <c r="V30" s="126"/>
      <c r="W30" s="126"/>
      <c r="X30" s="126"/>
      <c r="Y30" s="126"/>
      <c r="Z30" s="135"/>
      <c r="AA30" s="10"/>
    </row>
    <row r="31" spans="1:27" ht="20.25" customHeight="1" thickBot="1" x14ac:dyDescent="0.2">
      <c r="A31" s="11"/>
      <c r="B31" s="16"/>
      <c r="C31" s="114"/>
      <c r="D31" s="115"/>
      <c r="E31" s="115"/>
      <c r="F31" s="115"/>
      <c r="G31" s="115"/>
      <c r="H31" s="115"/>
      <c r="I31" s="123" t="s">
        <v>44</v>
      </c>
      <c r="J31" s="124"/>
      <c r="K31" s="124"/>
      <c r="L31" s="124"/>
      <c r="M31" s="124"/>
      <c r="N31" s="20"/>
      <c r="O31" s="20"/>
      <c r="P31" s="20"/>
      <c r="Q31" s="20"/>
      <c r="R31" s="20"/>
      <c r="S31" s="20"/>
      <c r="T31" s="20"/>
      <c r="U31" s="20"/>
      <c r="V31" s="20"/>
      <c r="W31" s="20"/>
      <c r="X31" s="28"/>
      <c r="Y31" s="28"/>
      <c r="Z31" s="29"/>
      <c r="AA31" s="10"/>
    </row>
    <row r="32" spans="1:27" ht="20.25" customHeight="1" x14ac:dyDescent="0.15">
      <c r="A32" s="11"/>
      <c r="B32" s="16"/>
      <c r="C32" s="116" t="s">
        <v>10</v>
      </c>
      <c r="D32" s="117"/>
      <c r="E32" s="117"/>
      <c r="F32" s="117"/>
      <c r="G32" s="117"/>
      <c r="H32" s="117"/>
      <c r="I32" s="30" t="s">
        <v>11</v>
      </c>
      <c r="J32" s="31"/>
      <c r="K32" s="31"/>
      <c r="L32" s="31"/>
      <c r="M32" s="31"/>
      <c r="N32" s="18"/>
      <c r="O32" s="18"/>
      <c r="P32" s="18"/>
      <c r="Q32" s="18"/>
      <c r="R32" s="18"/>
      <c r="S32" s="18"/>
      <c r="T32" s="18"/>
      <c r="U32" s="18"/>
      <c r="V32" s="18"/>
      <c r="W32" s="18"/>
      <c r="X32" s="26"/>
      <c r="Y32" s="26"/>
      <c r="Z32" s="27"/>
      <c r="AA32" s="10"/>
    </row>
    <row r="33" spans="1:27" ht="20.25" customHeight="1" x14ac:dyDescent="0.15">
      <c r="A33" s="11"/>
      <c r="B33" s="16"/>
      <c r="C33" s="112"/>
      <c r="D33" s="113"/>
      <c r="E33" s="113"/>
      <c r="F33" s="113"/>
      <c r="G33" s="113"/>
      <c r="H33" s="113"/>
      <c r="I33" s="34" t="s">
        <v>12</v>
      </c>
      <c r="J33" s="35"/>
      <c r="K33" s="35"/>
      <c r="L33" s="35"/>
      <c r="M33" s="106" t="s">
        <v>47</v>
      </c>
      <c r="N33" s="106"/>
      <c r="O33" s="106"/>
      <c r="P33" s="106"/>
      <c r="Q33" s="106"/>
      <c r="R33" s="106"/>
      <c r="S33" s="106"/>
      <c r="T33" s="106"/>
      <c r="U33" s="106"/>
      <c r="V33" s="106"/>
      <c r="W33" s="106"/>
      <c r="X33" s="106"/>
      <c r="Y33" s="106"/>
      <c r="Z33" s="107"/>
      <c r="AA33" s="10"/>
    </row>
    <row r="34" spans="1:27" ht="20.25" customHeight="1" x14ac:dyDescent="0.15">
      <c r="A34" s="11"/>
      <c r="B34" s="16"/>
      <c r="C34" s="112"/>
      <c r="D34" s="113"/>
      <c r="E34" s="113"/>
      <c r="F34" s="113"/>
      <c r="G34" s="113"/>
      <c r="H34" s="113"/>
      <c r="I34" s="34" t="s">
        <v>13</v>
      </c>
      <c r="J34" s="35"/>
      <c r="K34" s="35"/>
      <c r="L34" s="35"/>
      <c r="M34" s="106"/>
      <c r="N34" s="106"/>
      <c r="O34" s="106"/>
      <c r="P34" s="106"/>
      <c r="Q34" s="106"/>
      <c r="R34" s="106"/>
      <c r="S34" s="106"/>
      <c r="T34" s="106"/>
      <c r="U34" s="106"/>
      <c r="V34" s="106"/>
      <c r="W34" s="106"/>
      <c r="X34" s="106"/>
      <c r="Y34" s="106"/>
      <c r="Z34" s="107"/>
      <c r="AA34" s="10"/>
    </row>
    <row r="35" spans="1:27" ht="20.25" customHeight="1" thickBot="1" x14ac:dyDescent="0.2">
      <c r="A35" s="11"/>
      <c r="B35" s="16"/>
      <c r="C35" s="118"/>
      <c r="D35" s="119"/>
      <c r="E35" s="119"/>
      <c r="F35" s="119"/>
      <c r="G35" s="119"/>
      <c r="H35" s="119"/>
      <c r="I35" s="32" t="s">
        <v>14</v>
      </c>
      <c r="J35" s="33"/>
      <c r="K35" s="33"/>
      <c r="L35" s="33"/>
      <c r="M35" s="108"/>
      <c r="N35" s="108"/>
      <c r="O35" s="108"/>
      <c r="P35" s="108"/>
      <c r="Q35" s="108"/>
      <c r="R35" s="108"/>
      <c r="S35" s="108"/>
      <c r="T35" s="108"/>
      <c r="U35" s="108"/>
      <c r="V35" s="108"/>
      <c r="W35" s="108"/>
      <c r="X35" s="108"/>
      <c r="Y35" s="108"/>
      <c r="Z35" s="109"/>
      <c r="AA35" s="10"/>
    </row>
    <row r="36" spans="1:27" ht="10.5" customHeight="1" x14ac:dyDescent="0.15">
      <c r="A36" s="11"/>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0"/>
    </row>
    <row r="37" spans="1:27" ht="68.25" customHeight="1" x14ac:dyDescent="0.15">
      <c r="A37" s="11"/>
      <c r="B37" s="16"/>
      <c r="C37" s="105" t="s">
        <v>54</v>
      </c>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
    </row>
    <row r="38" spans="1:27" ht="32.25" customHeight="1" x14ac:dyDescent="0.15">
      <c r="A38" s="24"/>
      <c r="B38" s="25"/>
      <c r="C38" s="105" t="s">
        <v>32</v>
      </c>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
    </row>
    <row r="39" spans="1:27" ht="17.25" customHeight="1" thickBot="1" x14ac:dyDescent="0.2">
      <c r="A39" s="11"/>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0"/>
    </row>
    <row r="40" spans="1:27" ht="18.75" customHeight="1" x14ac:dyDescent="0.15">
      <c r="A40" s="11"/>
      <c r="B40" s="16"/>
      <c r="C40" s="16"/>
      <c r="D40" s="16"/>
      <c r="E40" s="16"/>
      <c r="F40" s="16"/>
      <c r="G40" s="16"/>
      <c r="H40" s="16"/>
      <c r="I40" s="16"/>
      <c r="J40" s="16"/>
      <c r="K40" s="16"/>
      <c r="L40" s="16"/>
      <c r="M40" s="16"/>
      <c r="N40" s="16"/>
      <c r="O40" s="16"/>
      <c r="P40" s="16"/>
      <c r="Q40" s="16"/>
      <c r="R40" s="16"/>
      <c r="S40" s="16"/>
      <c r="T40" s="16"/>
      <c r="U40" s="16"/>
      <c r="V40" s="98" t="s">
        <v>154</v>
      </c>
      <c r="W40" s="99"/>
      <c r="X40" s="100"/>
      <c r="Y40" s="16"/>
      <c r="Z40" s="16"/>
      <c r="AA40" s="10"/>
    </row>
    <row r="41" spans="1:27" ht="18.75" customHeight="1" thickBot="1" x14ac:dyDescent="0.2">
      <c r="A41" s="11"/>
      <c r="B41" s="16"/>
      <c r="C41" s="16"/>
      <c r="D41" s="16"/>
      <c r="E41" s="16"/>
      <c r="F41" s="16"/>
      <c r="G41" s="16"/>
      <c r="H41" s="16"/>
      <c r="I41" s="16"/>
      <c r="J41" s="16"/>
      <c r="K41" s="16"/>
      <c r="L41" s="16"/>
      <c r="M41" s="16"/>
      <c r="N41" s="16"/>
      <c r="O41" s="16"/>
      <c r="P41" s="16"/>
      <c r="Q41" s="16"/>
      <c r="R41" s="16"/>
      <c r="S41" s="16"/>
      <c r="T41" s="16"/>
      <c r="U41" s="16"/>
      <c r="V41" s="101"/>
      <c r="W41" s="102"/>
      <c r="X41" s="103"/>
      <c r="Y41" s="16"/>
      <c r="Z41" s="16"/>
      <c r="AA41" s="10"/>
    </row>
    <row r="42" spans="1:27" x14ac:dyDescent="0.15">
      <c r="A42" s="12"/>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4"/>
    </row>
  </sheetData>
  <mergeCells count="17">
    <mergeCell ref="Q2:U3"/>
    <mergeCell ref="W2:Z3"/>
    <mergeCell ref="N28:Z30"/>
    <mergeCell ref="B7:Z7"/>
    <mergeCell ref="D19:Z19"/>
    <mergeCell ref="V40:X41"/>
    <mergeCell ref="D22:Z23"/>
    <mergeCell ref="C37:Z37"/>
    <mergeCell ref="C38:Z38"/>
    <mergeCell ref="M33:Z35"/>
    <mergeCell ref="C27:H31"/>
    <mergeCell ref="B26:Z26"/>
    <mergeCell ref="C32:H35"/>
    <mergeCell ref="I27:Z27"/>
    <mergeCell ref="I31:M31"/>
    <mergeCell ref="I29:M30"/>
    <mergeCell ref="I28:M28"/>
  </mergeCells>
  <phoneticPr fontId="2"/>
  <hyperlinks>
    <hyperlink ref="V40" location="'nagare-main'!A1" display="戻る"/>
    <hyperlink ref="V40:X41" location="jimusyori!A1" display="戻る"/>
    <hyperlink ref="Q2:U3" location="sisutemu!A1" display="sisutemu!A1"/>
    <hyperlink ref="W2:Z3" location="syuuryougo!A1" display="修学旅行終了後の旅費事務システムの事務処理へ→"/>
  </hyperlinks>
  <pageMargins left="0.31496062992125984" right="0.31496062992125984" top="0.35433070866141736" bottom="0.35433070866141736" header="0.31496062992125984" footer="0.31496062992125984"/>
  <pageSetup paperSize="9" scale="9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
  <sheetViews>
    <sheetView view="pageBreakPreview" topLeftCell="A4" zoomScaleNormal="100" zoomScaleSheetLayoutView="100" workbookViewId="0">
      <selection activeCell="Y7" sqref="Y7:AA7"/>
    </sheetView>
  </sheetViews>
  <sheetFormatPr defaultRowHeight="13.5" x14ac:dyDescent="0.15"/>
  <cols>
    <col min="1" max="1" width="3.625" customWidth="1"/>
    <col min="2" max="4" width="2.5" customWidth="1"/>
    <col min="5" max="26" width="3.625" customWidth="1"/>
    <col min="27" max="27" width="5.25" customWidth="1"/>
    <col min="28" max="28" width="2.5" customWidth="1"/>
    <col min="29" max="33" width="3.625" customWidth="1"/>
  </cols>
  <sheetData>
    <row r="1" spans="1:28" ht="14.25" thickBot="1" x14ac:dyDescent="0.2">
      <c r="A1" s="7"/>
      <c r="B1" s="8"/>
      <c r="C1" s="8"/>
      <c r="D1" s="8"/>
      <c r="E1" s="8"/>
      <c r="F1" s="8"/>
      <c r="G1" s="8"/>
      <c r="H1" s="8"/>
      <c r="I1" s="8"/>
      <c r="J1" s="8"/>
      <c r="K1" s="8"/>
      <c r="L1" s="8"/>
      <c r="M1" s="8"/>
      <c r="N1" s="8"/>
      <c r="O1" s="8"/>
      <c r="P1" s="8"/>
      <c r="Q1" s="8"/>
      <c r="R1" s="8"/>
      <c r="S1" s="8"/>
      <c r="T1" s="8"/>
      <c r="U1" s="8"/>
      <c r="V1" s="8"/>
      <c r="W1" s="8"/>
      <c r="X1" s="8"/>
      <c r="Y1" s="8"/>
      <c r="Z1" s="8"/>
      <c r="AA1" s="8"/>
      <c r="AB1" s="9"/>
    </row>
    <row r="2" spans="1:28" ht="42" customHeight="1" x14ac:dyDescent="0.15">
      <c r="A2" s="15" t="s">
        <v>15</v>
      </c>
      <c r="B2" s="16"/>
      <c r="C2" s="16"/>
      <c r="D2" s="16"/>
      <c r="E2" s="16"/>
      <c r="F2" s="16"/>
      <c r="G2" s="16"/>
      <c r="H2" s="16"/>
      <c r="I2" s="16"/>
      <c r="J2" s="16"/>
      <c r="K2" s="16"/>
      <c r="L2" s="16"/>
      <c r="M2" s="16"/>
      <c r="N2" s="16"/>
      <c r="O2" s="16"/>
      <c r="P2" s="16"/>
      <c r="Q2" s="16"/>
      <c r="R2" s="16"/>
      <c r="S2" s="16"/>
      <c r="T2" s="16"/>
      <c r="U2" s="16"/>
      <c r="V2" s="16"/>
      <c r="W2" s="16"/>
      <c r="X2" s="98" t="s">
        <v>158</v>
      </c>
      <c r="Y2" s="99"/>
      <c r="Z2" s="100"/>
      <c r="AA2" s="16"/>
      <c r="AB2" s="10"/>
    </row>
    <row r="3" spans="1:28" ht="13.5" customHeight="1" thickBot="1" x14ac:dyDescent="0.2">
      <c r="A3" s="15"/>
      <c r="B3" s="16"/>
      <c r="C3" s="16"/>
      <c r="D3" s="16"/>
      <c r="E3" s="16"/>
      <c r="F3" s="16"/>
      <c r="G3" s="16"/>
      <c r="H3" s="16"/>
      <c r="I3" s="16"/>
      <c r="J3" s="16"/>
      <c r="K3" s="16"/>
      <c r="L3" s="16"/>
      <c r="M3" s="16"/>
      <c r="N3" s="16"/>
      <c r="O3" s="16"/>
      <c r="P3" s="16"/>
      <c r="Q3" s="16"/>
      <c r="R3" s="16"/>
      <c r="S3" s="16"/>
      <c r="T3" s="16"/>
      <c r="U3" s="16"/>
      <c r="V3" s="16"/>
      <c r="W3" s="16"/>
      <c r="X3" s="101"/>
      <c r="Y3" s="102"/>
      <c r="Z3" s="103"/>
      <c r="AA3" s="16"/>
      <c r="AB3" s="10"/>
    </row>
    <row r="4" spans="1:28" ht="45.75" customHeight="1" x14ac:dyDescent="0.15">
      <c r="A4" s="17"/>
      <c r="B4" s="105" t="s">
        <v>25</v>
      </c>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
    </row>
    <row r="5" spans="1:28" ht="15" customHeight="1" thickBot="1" x14ac:dyDescent="0.2">
      <c r="A5" s="11"/>
      <c r="B5" s="5"/>
      <c r="C5" s="5"/>
      <c r="D5" s="5"/>
      <c r="E5" s="5"/>
      <c r="F5" s="5"/>
      <c r="G5" s="5"/>
      <c r="H5" s="5"/>
      <c r="I5" s="5"/>
      <c r="J5" s="5"/>
      <c r="K5" s="5"/>
      <c r="L5" s="5"/>
      <c r="M5" s="5"/>
      <c r="N5" s="5"/>
      <c r="O5" s="5"/>
      <c r="P5" s="5"/>
      <c r="Q5" s="5"/>
      <c r="R5" s="5"/>
      <c r="S5" s="5"/>
      <c r="T5" s="5"/>
      <c r="U5" s="5"/>
      <c r="V5" s="5"/>
      <c r="W5" s="5"/>
      <c r="X5" s="5"/>
      <c r="Y5" s="5"/>
      <c r="Z5" s="5"/>
      <c r="AA5" s="5"/>
      <c r="AB5" s="10"/>
    </row>
    <row r="6" spans="1:28" ht="30.75" customHeight="1" thickBot="1" x14ac:dyDescent="0.2">
      <c r="A6" s="11"/>
      <c r="B6" s="200"/>
      <c r="C6" s="201"/>
      <c r="D6" s="202"/>
      <c r="E6" s="193" t="s">
        <v>33</v>
      </c>
      <c r="F6" s="194"/>
      <c r="G6" s="194"/>
      <c r="H6" s="194"/>
      <c r="I6" s="194"/>
      <c r="J6" s="206"/>
      <c r="K6" s="207" t="s">
        <v>34</v>
      </c>
      <c r="L6" s="207"/>
      <c r="M6" s="207"/>
      <c r="N6" s="207"/>
      <c r="O6" s="207"/>
      <c r="P6" s="207"/>
      <c r="Q6" s="207"/>
      <c r="R6" s="207"/>
      <c r="S6" s="207"/>
      <c r="T6" s="207"/>
      <c r="U6" s="207"/>
      <c r="V6" s="207"/>
      <c r="W6" s="207"/>
      <c r="X6" s="207"/>
      <c r="Y6" s="193" t="s">
        <v>16</v>
      </c>
      <c r="Z6" s="194"/>
      <c r="AA6" s="195"/>
      <c r="AB6" s="10"/>
    </row>
    <row r="7" spans="1:28" ht="65.099999999999994" customHeight="1" thickTop="1" x14ac:dyDescent="0.15">
      <c r="A7" s="11"/>
      <c r="B7" s="163" t="s">
        <v>35</v>
      </c>
      <c r="C7" s="164"/>
      <c r="D7" s="165"/>
      <c r="E7" s="196" t="s">
        <v>17</v>
      </c>
      <c r="F7" s="197"/>
      <c r="G7" s="197"/>
      <c r="H7" s="197"/>
      <c r="I7" s="197"/>
      <c r="J7" s="198"/>
      <c r="K7" s="199" t="s">
        <v>18</v>
      </c>
      <c r="L7" s="199"/>
      <c r="M7" s="199"/>
      <c r="N7" s="199"/>
      <c r="O7" s="199"/>
      <c r="P7" s="199"/>
      <c r="Q7" s="199"/>
      <c r="R7" s="199"/>
      <c r="S7" s="199"/>
      <c r="T7" s="199"/>
      <c r="U7" s="199"/>
      <c r="V7" s="199"/>
      <c r="W7" s="199"/>
      <c r="X7" s="199"/>
      <c r="Y7" s="332" t="s">
        <v>186</v>
      </c>
      <c r="Z7" s="333"/>
      <c r="AA7" s="334"/>
      <c r="AB7" s="10"/>
    </row>
    <row r="8" spans="1:28" ht="65.099999999999994" customHeight="1" x14ac:dyDescent="0.15">
      <c r="A8" s="11"/>
      <c r="B8" s="166"/>
      <c r="C8" s="167"/>
      <c r="D8" s="168"/>
      <c r="E8" s="148" t="s">
        <v>19</v>
      </c>
      <c r="F8" s="149"/>
      <c r="G8" s="149"/>
      <c r="H8" s="149"/>
      <c r="I8" s="149"/>
      <c r="J8" s="150"/>
      <c r="K8" s="147" t="s">
        <v>20</v>
      </c>
      <c r="L8" s="147"/>
      <c r="M8" s="147"/>
      <c r="N8" s="147"/>
      <c r="O8" s="147"/>
      <c r="P8" s="147"/>
      <c r="Q8" s="147"/>
      <c r="R8" s="147"/>
      <c r="S8" s="147"/>
      <c r="T8" s="147"/>
      <c r="U8" s="147"/>
      <c r="V8" s="147"/>
      <c r="W8" s="147"/>
      <c r="X8" s="147"/>
      <c r="Y8" s="151" t="s">
        <v>31</v>
      </c>
      <c r="Z8" s="152"/>
      <c r="AA8" s="153"/>
      <c r="AB8" s="10"/>
    </row>
    <row r="9" spans="1:28" ht="27" customHeight="1" x14ac:dyDescent="0.15">
      <c r="A9" s="11"/>
      <c r="B9" s="166"/>
      <c r="C9" s="167"/>
      <c r="D9" s="168"/>
      <c r="E9" s="172" t="s">
        <v>21</v>
      </c>
      <c r="F9" s="173"/>
      <c r="G9" s="173"/>
      <c r="H9" s="173"/>
      <c r="I9" s="173"/>
      <c r="J9" s="174"/>
      <c r="K9" s="184" t="s">
        <v>163</v>
      </c>
      <c r="L9" s="185"/>
      <c r="M9" s="185"/>
      <c r="N9" s="185"/>
      <c r="O9" s="185"/>
      <c r="P9" s="185"/>
      <c r="Q9" s="185"/>
      <c r="R9" s="185"/>
      <c r="S9" s="185"/>
      <c r="T9" s="185"/>
      <c r="U9" s="185"/>
      <c r="V9" s="185"/>
      <c r="W9" s="185"/>
      <c r="X9" s="186"/>
      <c r="Y9" s="203" t="s">
        <v>156</v>
      </c>
      <c r="Z9" s="204"/>
      <c r="AA9" s="205"/>
      <c r="AB9" s="10"/>
    </row>
    <row r="10" spans="1:28" ht="27" customHeight="1" x14ac:dyDescent="0.15">
      <c r="A10" s="11"/>
      <c r="B10" s="166"/>
      <c r="C10" s="167"/>
      <c r="D10" s="168"/>
      <c r="E10" s="175"/>
      <c r="F10" s="176"/>
      <c r="G10" s="176"/>
      <c r="H10" s="176"/>
      <c r="I10" s="176"/>
      <c r="J10" s="177"/>
      <c r="K10" s="187"/>
      <c r="L10" s="188"/>
      <c r="M10" s="188"/>
      <c r="N10" s="188"/>
      <c r="O10" s="188"/>
      <c r="P10" s="188"/>
      <c r="Q10" s="188"/>
      <c r="R10" s="188"/>
      <c r="S10" s="188"/>
      <c r="T10" s="188"/>
      <c r="U10" s="188"/>
      <c r="V10" s="188"/>
      <c r="W10" s="188"/>
      <c r="X10" s="189"/>
      <c r="Y10" s="181" t="s">
        <v>155</v>
      </c>
      <c r="Z10" s="182"/>
      <c r="AA10" s="183"/>
      <c r="AB10" s="10"/>
    </row>
    <row r="11" spans="1:28" ht="27" customHeight="1" x14ac:dyDescent="0.15">
      <c r="A11" s="11"/>
      <c r="B11" s="166"/>
      <c r="C11" s="167"/>
      <c r="D11" s="168"/>
      <c r="E11" s="178"/>
      <c r="F11" s="179"/>
      <c r="G11" s="179"/>
      <c r="H11" s="179"/>
      <c r="I11" s="179"/>
      <c r="J11" s="180"/>
      <c r="K11" s="190" t="s">
        <v>157</v>
      </c>
      <c r="L11" s="191"/>
      <c r="M11" s="191"/>
      <c r="N11" s="191"/>
      <c r="O11" s="191"/>
      <c r="P11" s="191"/>
      <c r="Q11" s="191"/>
      <c r="R11" s="191"/>
      <c r="S11" s="191"/>
      <c r="T11" s="191"/>
      <c r="U11" s="191"/>
      <c r="V11" s="191"/>
      <c r="W11" s="191"/>
      <c r="X11" s="192"/>
      <c r="Y11" s="181" t="s">
        <v>155</v>
      </c>
      <c r="Z11" s="182"/>
      <c r="AA11" s="183"/>
      <c r="AB11" s="10"/>
    </row>
    <row r="12" spans="1:28" ht="65.099999999999994" customHeight="1" x14ac:dyDescent="0.15">
      <c r="A12" s="11"/>
      <c r="B12" s="166"/>
      <c r="C12" s="167"/>
      <c r="D12" s="168"/>
      <c r="E12" s="148" t="s">
        <v>37</v>
      </c>
      <c r="F12" s="149"/>
      <c r="G12" s="149"/>
      <c r="H12" s="149"/>
      <c r="I12" s="149"/>
      <c r="J12" s="150"/>
      <c r="K12" s="147" t="s">
        <v>22</v>
      </c>
      <c r="L12" s="147"/>
      <c r="M12" s="147"/>
      <c r="N12" s="147"/>
      <c r="O12" s="147"/>
      <c r="P12" s="147"/>
      <c r="Q12" s="147"/>
      <c r="R12" s="147"/>
      <c r="S12" s="147"/>
      <c r="T12" s="147"/>
      <c r="U12" s="147"/>
      <c r="V12" s="147"/>
      <c r="W12" s="147"/>
      <c r="X12" s="147"/>
      <c r="Y12" s="151" t="s">
        <v>31</v>
      </c>
      <c r="Z12" s="152"/>
      <c r="AA12" s="153"/>
      <c r="AB12" s="10"/>
    </row>
    <row r="13" spans="1:28" ht="65.099999999999994" customHeight="1" x14ac:dyDescent="0.15">
      <c r="A13" s="11"/>
      <c r="B13" s="169"/>
      <c r="C13" s="170"/>
      <c r="D13" s="171"/>
      <c r="E13" s="148" t="s">
        <v>38</v>
      </c>
      <c r="F13" s="149"/>
      <c r="G13" s="149"/>
      <c r="H13" s="149"/>
      <c r="I13" s="149"/>
      <c r="J13" s="150"/>
      <c r="K13" s="147" t="s">
        <v>23</v>
      </c>
      <c r="L13" s="147"/>
      <c r="M13" s="147"/>
      <c r="N13" s="147"/>
      <c r="O13" s="147"/>
      <c r="P13" s="147"/>
      <c r="Q13" s="147"/>
      <c r="R13" s="147"/>
      <c r="S13" s="147"/>
      <c r="T13" s="147"/>
      <c r="U13" s="147"/>
      <c r="V13" s="147"/>
      <c r="W13" s="147"/>
      <c r="X13" s="147"/>
      <c r="Y13" s="151" t="s">
        <v>31</v>
      </c>
      <c r="Z13" s="152"/>
      <c r="AA13" s="153"/>
      <c r="AB13" s="10"/>
    </row>
    <row r="14" spans="1:28" ht="69" customHeight="1" x14ac:dyDescent="0.15">
      <c r="A14" s="11"/>
      <c r="B14" s="154" t="s">
        <v>36</v>
      </c>
      <c r="C14" s="155"/>
      <c r="D14" s="156"/>
      <c r="E14" s="144" t="s">
        <v>39</v>
      </c>
      <c r="F14" s="145"/>
      <c r="G14" s="145"/>
      <c r="H14" s="145"/>
      <c r="I14" s="145"/>
      <c r="J14" s="146"/>
      <c r="K14" s="147" t="s">
        <v>24</v>
      </c>
      <c r="L14" s="147"/>
      <c r="M14" s="147"/>
      <c r="N14" s="147"/>
      <c r="O14" s="147"/>
      <c r="P14" s="147"/>
      <c r="Q14" s="147"/>
      <c r="R14" s="147"/>
      <c r="S14" s="147"/>
      <c r="T14" s="147"/>
      <c r="U14" s="147"/>
      <c r="V14" s="147"/>
      <c r="W14" s="147"/>
      <c r="X14" s="147"/>
      <c r="Y14" s="136"/>
      <c r="Z14" s="136"/>
      <c r="AA14" s="137"/>
      <c r="AB14" s="10"/>
    </row>
    <row r="15" spans="1:28" ht="105" customHeight="1" thickBot="1" x14ac:dyDescent="0.2">
      <c r="A15" s="11"/>
      <c r="B15" s="157"/>
      <c r="C15" s="158"/>
      <c r="D15" s="159"/>
      <c r="E15" s="138" t="s">
        <v>40</v>
      </c>
      <c r="F15" s="139"/>
      <c r="G15" s="139"/>
      <c r="H15" s="139"/>
      <c r="I15" s="139"/>
      <c r="J15" s="140"/>
      <c r="K15" s="141" t="s">
        <v>30</v>
      </c>
      <c r="L15" s="141"/>
      <c r="M15" s="141"/>
      <c r="N15" s="141"/>
      <c r="O15" s="141"/>
      <c r="P15" s="141"/>
      <c r="Q15" s="141"/>
      <c r="R15" s="141"/>
      <c r="S15" s="141"/>
      <c r="T15" s="141"/>
      <c r="U15" s="141"/>
      <c r="V15" s="141"/>
      <c r="W15" s="141"/>
      <c r="X15" s="141"/>
      <c r="Y15" s="142"/>
      <c r="Z15" s="142"/>
      <c r="AA15" s="143"/>
      <c r="AB15" s="10"/>
    </row>
    <row r="16" spans="1:28" ht="105" customHeight="1" thickBot="1" x14ac:dyDescent="0.2">
      <c r="A16" s="11"/>
      <c r="B16" s="160"/>
      <c r="C16" s="161"/>
      <c r="D16" s="162"/>
      <c r="E16" s="138" t="s">
        <v>41</v>
      </c>
      <c r="F16" s="139"/>
      <c r="G16" s="139"/>
      <c r="H16" s="139"/>
      <c r="I16" s="139"/>
      <c r="J16" s="140"/>
      <c r="K16" s="141" t="s">
        <v>42</v>
      </c>
      <c r="L16" s="141"/>
      <c r="M16" s="141"/>
      <c r="N16" s="141"/>
      <c r="O16" s="141"/>
      <c r="P16" s="141"/>
      <c r="Q16" s="141"/>
      <c r="R16" s="141"/>
      <c r="S16" s="141"/>
      <c r="T16" s="141"/>
      <c r="U16" s="141"/>
      <c r="V16" s="141"/>
      <c r="W16" s="141"/>
      <c r="X16" s="141"/>
      <c r="Y16" s="142"/>
      <c r="Z16" s="142"/>
      <c r="AA16" s="143"/>
      <c r="AB16" s="10"/>
    </row>
    <row r="17" spans="1:28" ht="14.25" thickBot="1" x14ac:dyDescent="0.2">
      <c r="A17" s="11"/>
      <c r="B17" s="6"/>
      <c r="C17" s="6"/>
      <c r="D17" s="6"/>
      <c r="E17" s="6"/>
      <c r="F17" s="6"/>
      <c r="G17" s="6"/>
      <c r="H17" s="6"/>
      <c r="I17" s="6"/>
      <c r="J17" s="6"/>
      <c r="K17" s="6"/>
      <c r="L17" s="6"/>
      <c r="M17" s="6"/>
      <c r="N17" s="6"/>
      <c r="O17" s="6"/>
      <c r="P17" s="6"/>
      <c r="Q17" s="6"/>
      <c r="R17" s="6"/>
      <c r="S17" s="6"/>
      <c r="T17" s="6"/>
      <c r="U17" s="6"/>
      <c r="V17" s="6"/>
      <c r="W17" s="6"/>
      <c r="X17" s="6"/>
      <c r="Y17" s="6"/>
      <c r="Z17" s="6"/>
      <c r="AA17" s="6"/>
      <c r="AB17" s="10"/>
    </row>
    <row r="18" spans="1:28" ht="18" customHeight="1" x14ac:dyDescent="0.15">
      <c r="A18" s="11"/>
      <c r="B18" s="6"/>
      <c r="C18" s="6"/>
      <c r="D18" s="6"/>
      <c r="E18" s="6"/>
      <c r="F18" s="6"/>
      <c r="G18" s="6"/>
      <c r="H18" s="6"/>
      <c r="I18" s="6"/>
      <c r="J18" s="6"/>
      <c r="K18" s="6"/>
      <c r="L18" s="6"/>
      <c r="M18" s="6"/>
      <c r="N18" s="6"/>
      <c r="O18" s="6"/>
      <c r="P18" s="6"/>
      <c r="Q18" s="6"/>
      <c r="R18" s="6"/>
      <c r="S18" s="6"/>
      <c r="T18" s="6"/>
      <c r="U18" s="6"/>
      <c r="V18" s="6"/>
      <c r="W18" s="6"/>
      <c r="X18" s="98" t="s">
        <v>154</v>
      </c>
      <c r="Y18" s="99"/>
      <c r="Z18" s="100"/>
      <c r="AA18" s="6"/>
      <c r="AB18" s="10"/>
    </row>
    <row r="19" spans="1:28" ht="14.25" customHeight="1" thickBot="1" x14ac:dyDescent="0.2">
      <c r="A19" s="11"/>
      <c r="B19" s="6"/>
      <c r="C19" s="6"/>
      <c r="D19" s="6"/>
      <c r="E19" s="6"/>
      <c r="F19" s="6"/>
      <c r="G19" s="6"/>
      <c r="H19" s="6"/>
      <c r="I19" s="6"/>
      <c r="J19" s="6"/>
      <c r="K19" s="6"/>
      <c r="L19" s="6"/>
      <c r="M19" s="6"/>
      <c r="N19" s="6"/>
      <c r="O19" s="6"/>
      <c r="P19" s="6"/>
      <c r="Q19" s="6"/>
      <c r="R19" s="6"/>
      <c r="S19" s="6"/>
      <c r="T19" s="6"/>
      <c r="U19" s="6"/>
      <c r="V19" s="6"/>
      <c r="W19" s="6"/>
      <c r="X19" s="101"/>
      <c r="Y19" s="102"/>
      <c r="Z19" s="103"/>
      <c r="AA19" s="6"/>
      <c r="AB19" s="10"/>
    </row>
    <row r="20" spans="1:28" x14ac:dyDescent="0.15">
      <c r="A20" s="12"/>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4"/>
    </row>
  </sheetData>
  <mergeCells count="36">
    <mergeCell ref="X2:Z3"/>
    <mergeCell ref="E9:J11"/>
    <mergeCell ref="Y10:AA10"/>
    <mergeCell ref="Y11:AA11"/>
    <mergeCell ref="K9:X10"/>
    <mergeCell ref="K11:X11"/>
    <mergeCell ref="Y6:AA6"/>
    <mergeCell ref="E7:J7"/>
    <mergeCell ref="K7:X7"/>
    <mergeCell ref="E8:J8"/>
    <mergeCell ref="K8:X8"/>
    <mergeCell ref="B4:AA4"/>
    <mergeCell ref="B6:D6"/>
    <mergeCell ref="Y9:AA9"/>
    <mergeCell ref="E6:J6"/>
    <mergeCell ref="K6:X6"/>
    <mergeCell ref="K12:X12"/>
    <mergeCell ref="E13:J13"/>
    <mergeCell ref="K13:X13"/>
    <mergeCell ref="Y13:AA13"/>
    <mergeCell ref="B14:D16"/>
    <mergeCell ref="E15:J15"/>
    <mergeCell ref="K15:X15"/>
    <mergeCell ref="Y15:AA15"/>
    <mergeCell ref="Y12:AA12"/>
    <mergeCell ref="B7:D13"/>
    <mergeCell ref="Y7:AA7"/>
    <mergeCell ref="Y8:AA8"/>
    <mergeCell ref="E12:J12"/>
    <mergeCell ref="X18:Z19"/>
    <mergeCell ref="Y14:AA14"/>
    <mergeCell ref="E16:J16"/>
    <mergeCell ref="K16:X16"/>
    <mergeCell ref="Y16:AA16"/>
    <mergeCell ref="E14:J14"/>
    <mergeCell ref="K14:X14"/>
  </mergeCells>
  <phoneticPr fontId="2"/>
  <hyperlinks>
    <hyperlink ref="Y7" r:id="rId1"/>
    <hyperlink ref="Y8" r:id="rId2"/>
    <hyperlink ref="Y12" r:id="rId3"/>
    <hyperlink ref="Y13" r:id="rId4"/>
    <hyperlink ref="X2" location="'nagare-main'!A1" display="戻る"/>
    <hyperlink ref="X2:Z3" location="jimusyori!A1" display="戻る"/>
    <hyperlink ref="X18" location="'nagare-main'!A1" display="戻る"/>
    <hyperlink ref="X18:Z19" location="jimusyori!A1" display="戻る"/>
    <hyperlink ref="Y10:AA10" location="dai5seisanshokinyurei!A1" display="dai5seisanshokinyurei!A1"/>
    <hyperlink ref="Y11:AA11" location="dai5seisanshokinyurei2!A1" display="dai5seisanshokinyurei2!A1"/>
    <hyperlink ref="Y9:AA9" location="dai5seisansho!A1" display="様式へ"/>
    <hyperlink ref="Y7:AA7" r:id="rId5" display="様式へ"/>
  </hyperlinks>
  <pageMargins left="0.31496062992125984" right="0.31496062992125984" top="0.35433070866141736" bottom="0.35433070866141736" header="0.31496062992125984" footer="0.31496062992125984"/>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2"/>
  <sheetViews>
    <sheetView zoomScaleNormal="100" workbookViewId="0">
      <selection sqref="A1:I1"/>
    </sheetView>
  </sheetViews>
  <sheetFormatPr defaultRowHeight="13.5" x14ac:dyDescent="0.15"/>
  <sheetData>
    <row r="1" spans="1:11" ht="22.5" customHeight="1" x14ac:dyDescent="0.15">
      <c r="A1" s="208" t="s">
        <v>27</v>
      </c>
      <c r="B1" s="208"/>
      <c r="C1" s="208"/>
      <c r="D1" s="208"/>
      <c r="E1" s="208"/>
      <c r="F1" s="208"/>
      <c r="G1" s="208"/>
      <c r="H1" s="208"/>
      <c r="I1" s="208"/>
    </row>
    <row r="2" spans="1:11" ht="12" customHeight="1" x14ac:dyDescent="0.15">
      <c r="A2" s="3"/>
    </row>
    <row r="3" spans="1:11" ht="70.5" customHeight="1" x14ac:dyDescent="0.15">
      <c r="A3" s="210" t="s">
        <v>57</v>
      </c>
      <c r="B3" s="210"/>
      <c r="C3" s="210"/>
      <c r="D3" s="210"/>
      <c r="E3" s="210"/>
      <c r="F3" s="210"/>
      <c r="G3" s="210"/>
      <c r="H3" s="210"/>
      <c r="I3" s="210"/>
      <c r="J3" s="210"/>
      <c r="K3" s="210"/>
    </row>
    <row r="4" spans="1:11" ht="22.5" customHeight="1" x14ac:dyDescent="0.15">
      <c r="A4" s="209" t="s">
        <v>26</v>
      </c>
      <c r="B4" s="209"/>
      <c r="C4" s="209"/>
      <c r="D4" s="209"/>
      <c r="E4" s="209"/>
      <c r="F4" s="209"/>
      <c r="G4" s="209"/>
      <c r="H4" s="209"/>
      <c r="I4" s="209"/>
    </row>
    <row r="5" spans="1:11" ht="22.5" customHeight="1" x14ac:dyDescent="0.15">
      <c r="A5" s="4"/>
      <c r="B5" s="4"/>
      <c r="C5" s="4"/>
      <c r="D5" s="4"/>
      <c r="E5" s="4"/>
      <c r="F5" s="4"/>
      <c r="G5" s="4"/>
      <c r="H5" s="4"/>
      <c r="I5" s="4"/>
    </row>
    <row r="7" spans="1:11" ht="22.5" customHeight="1" x14ac:dyDescent="0.15">
      <c r="A7" s="1" t="s">
        <v>29</v>
      </c>
    </row>
    <row r="8" spans="1:11" ht="13.5" customHeight="1" x14ac:dyDescent="0.15">
      <c r="A8" s="2"/>
    </row>
    <row r="140" spans="9:10" ht="14.25" thickBot="1" x14ac:dyDescent="0.2"/>
    <row r="141" spans="9:10" ht="13.5" customHeight="1" x14ac:dyDescent="0.15">
      <c r="I141" s="98" t="s">
        <v>159</v>
      </c>
      <c r="J141" s="211"/>
    </row>
    <row r="142" spans="9:10" ht="14.25" customHeight="1" thickBot="1" x14ac:dyDescent="0.2">
      <c r="I142" s="212"/>
      <c r="J142" s="213"/>
    </row>
  </sheetData>
  <mergeCells count="4">
    <mergeCell ref="A1:I1"/>
    <mergeCell ref="A4:I4"/>
    <mergeCell ref="A3:K3"/>
    <mergeCell ref="I141:J142"/>
  </mergeCells>
  <phoneticPr fontId="2"/>
  <hyperlinks>
    <hyperlink ref="I141" location="'nagare-main'!A1" display="戻る"/>
    <hyperlink ref="I141:J142" location="jimusyori!A1" display="TOPに戻る"/>
  </hyperlinks>
  <pageMargins left="0.31496062992125984" right="0.31496062992125984" top="0.35433070866141736" bottom="0.35433070866141736" header="0.31496062992125984" footer="0.31496062992125984"/>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V46"/>
  <sheetViews>
    <sheetView zoomScale="70" zoomScaleNormal="70" workbookViewId="0">
      <selection activeCell="AB35" sqref="AB35"/>
    </sheetView>
  </sheetViews>
  <sheetFormatPr defaultColWidth="9" defaultRowHeight="13.5" x14ac:dyDescent="0.15"/>
  <cols>
    <col min="1" max="1" width="2.125" style="39" customWidth="1"/>
    <col min="2" max="3" width="3.625" style="39" customWidth="1"/>
    <col min="4" max="4" width="4.625" style="39" customWidth="1"/>
    <col min="5" max="5" width="3.625" style="39" customWidth="1"/>
    <col min="6" max="6" width="11.125" style="39" customWidth="1"/>
    <col min="7" max="7" width="3.625" style="39" customWidth="1"/>
    <col min="8" max="8" width="9.625" style="39" customWidth="1"/>
    <col min="9" max="10" width="7.625" style="39" customWidth="1"/>
    <col min="11" max="11" width="6.625" style="39" customWidth="1"/>
    <col min="12" max="12" width="7.625" style="39" customWidth="1"/>
    <col min="13" max="13" width="3.625" style="39" customWidth="1"/>
    <col min="14" max="14" width="4.625" style="39" customWidth="1"/>
    <col min="15" max="15" width="9" style="39"/>
    <col min="16" max="16" width="3.625" style="39" customWidth="1"/>
    <col min="17" max="17" width="5.625" style="39" customWidth="1"/>
    <col min="18" max="18" width="3.625" style="39" customWidth="1"/>
    <col min="19" max="19" width="10.625" style="39" customWidth="1"/>
    <col min="20" max="20" width="6" style="39" customWidth="1"/>
    <col min="21" max="21" width="6.125" style="39" customWidth="1"/>
    <col min="22" max="22" width="9.625" style="39" customWidth="1"/>
    <col min="23" max="23" width="9" style="39"/>
    <col min="24" max="24" width="6" style="39" customWidth="1"/>
    <col min="25" max="25" width="6.125" style="39" customWidth="1"/>
    <col min="26" max="16384" width="9" style="39"/>
  </cols>
  <sheetData>
    <row r="2" spans="2:26" s="59" customFormat="1" ht="18" customHeight="1" x14ac:dyDescent="0.15">
      <c r="B2" s="270" t="s">
        <v>122</v>
      </c>
      <c r="C2" s="271"/>
      <c r="D2" s="272"/>
      <c r="E2" s="272"/>
      <c r="F2" s="272"/>
      <c r="G2" s="272"/>
      <c r="H2" s="272"/>
      <c r="J2" s="273" t="s">
        <v>125</v>
      </c>
      <c r="K2" s="273"/>
      <c r="L2" s="273"/>
      <c r="M2" s="273"/>
      <c r="N2" s="273"/>
      <c r="O2" s="273"/>
      <c r="P2" s="273"/>
      <c r="Q2" s="273"/>
      <c r="R2" s="273"/>
      <c r="T2" s="274" t="s">
        <v>110</v>
      </c>
      <c r="U2" s="274"/>
      <c r="V2" s="274"/>
      <c r="W2" s="274"/>
      <c r="X2" s="274"/>
      <c r="Y2" s="274" t="s">
        <v>120</v>
      </c>
    </row>
    <row r="3" spans="2:26" s="59" customFormat="1" ht="18" customHeight="1" x14ac:dyDescent="0.15">
      <c r="B3" s="270" t="s">
        <v>119</v>
      </c>
      <c r="C3" s="271"/>
      <c r="D3" s="272"/>
      <c r="E3" s="272"/>
      <c r="F3" s="272"/>
      <c r="G3" s="272"/>
      <c r="H3" s="272"/>
      <c r="J3" s="273"/>
      <c r="K3" s="273"/>
      <c r="L3" s="273"/>
      <c r="M3" s="273"/>
      <c r="N3" s="273"/>
      <c r="O3" s="273"/>
      <c r="P3" s="273"/>
      <c r="Q3" s="273"/>
      <c r="R3" s="273"/>
      <c r="T3" s="274"/>
      <c r="U3" s="274"/>
      <c r="V3" s="274"/>
      <c r="W3" s="274"/>
      <c r="X3" s="274"/>
      <c r="Y3" s="274"/>
    </row>
    <row r="4" spans="2:26" s="59" customFormat="1" ht="15.75" customHeight="1" x14ac:dyDescent="0.15">
      <c r="M4" s="256" t="s">
        <v>118</v>
      </c>
      <c r="N4" s="256"/>
      <c r="O4" s="275" t="s">
        <v>117</v>
      </c>
      <c r="P4" s="275"/>
      <c r="Q4" s="275"/>
      <c r="T4" s="274"/>
      <c r="U4" s="274"/>
      <c r="V4" s="274"/>
      <c r="W4" s="274"/>
      <c r="X4" s="274"/>
      <c r="Y4" s="274"/>
    </row>
    <row r="5" spans="2:26" s="59" customFormat="1" ht="18" customHeight="1" x14ac:dyDescent="0.15">
      <c r="B5" s="276" t="s">
        <v>115</v>
      </c>
      <c r="C5" s="279"/>
      <c r="D5" s="280"/>
      <c r="E5" s="280"/>
      <c r="F5" s="281"/>
      <c r="G5" s="276" t="s">
        <v>114</v>
      </c>
      <c r="H5" s="287" t="s">
        <v>113</v>
      </c>
      <c r="I5" s="288"/>
      <c r="J5" s="288"/>
      <c r="K5" s="288"/>
      <c r="L5" s="289"/>
      <c r="M5" s="279" t="s">
        <v>112</v>
      </c>
      <c r="N5" s="280"/>
      <c r="O5" s="280"/>
      <c r="P5" s="280"/>
      <c r="Q5" s="69"/>
      <c r="R5" s="68" t="s">
        <v>111</v>
      </c>
      <c r="T5" s="274"/>
      <c r="U5" s="274"/>
      <c r="V5" s="274"/>
      <c r="W5" s="274"/>
      <c r="X5" s="274"/>
      <c r="Y5" s="274"/>
    </row>
    <row r="6" spans="2:26" s="59" customFormat="1" ht="18" customHeight="1" x14ac:dyDescent="0.15">
      <c r="B6" s="277"/>
      <c r="C6" s="282"/>
      <c r="D6" s="283"/>
      <c r="E6" s="283"/>
      <c r="F6" s="284"/>
      <c r="G6" s="277"/>
      <c r="H6" s="290" t="s">
        <v>109</v>
      </c>
      <c r="I6" s="291"/>
      <c r="J6" s="291"/>
      <c r="K6" s="291"/>
      <c r="L6" s="292"/>
      <c r="M6" s="293" t="s">
        <v>108</v>
      </c>
      <c r="N6" s="294"/>
      <c r="O6" s="294"/>
      <c r="P6" s="283" t="s">
        <v>107</v>
      </c>
      <c r="Q6" s="283"/>
      <c r="R6" s="284"/>
      <c r="T6" s="274"/>
      <c r="U6" s="274"/>
      <c r="V6" s="274"/>
      <c r="W6" s="274"/>
      <c r="X6" s="274"/>
      <c r="Y6" s="274"/>
    </row>
    <row r="7" spans="2:26" s="59" customFormat="1" ht="18" customHeight="1" x14ac:dyDescent="0.15">
      <c r="B7" s="277"/>
      <c r="C7" s="282"/>
      <c r="D7" s="283"/>
      <c r="E7" s="283"/>
      <c r="F7" s="284"/>
      <c r="G7" s="285"/>
      <c r="H7" s="282" t="s">
        <v>106</v>
      </c>
      <c r="I7" s="283"/>
      <c r="J7" s="283"/>
      <c r="K7" s="283"/>
      <c r="L7" s="284"/>
      <c r="M7" s="293" t="s">
        <v>105</v>
      </c>
      <c r="N7" s="294"/>
      <c r="O7" s="294"/>
      <c r="P7" s="283" t="s">
        <v>104</v>
      </c>
      <c r="Q7" s="283"/>
      <c r="R7" s="284"/>
      <c r="T7" s="274"/>
      <c r="U7" s="274"/>
      <c r="V7" s="274"/>
      <c r="W7" s="274"/>
      <c r="X7" s="274"/>
      <c r="Y7" s="274"/>
    </row>
    <row r="8" spans="2:26" s="59" customFormat="1" ht="18" customHeight="1" x14ac:dyDescent="0.15">
      <c r="B8" s="278"/>
      <c r="C8" s="295"/>
      <c r="D8" s="268"/>
      <c r="E8" s="268"/>
      <c r="F8" s="65" t="s">
        <v>103</v>
      </c>
      <c r="G8" s="286"/>
      <c r="H8" s="255" t="s">
        <v>102</v>
      </c>
      <c r="I8" s="256"/>
      <c r="J8" s="256"/>
      <c r="K8" s="256"/>
      <c r="L8" s="296"/>
      <c r="M8" s="255"/>
      <c r="N8" s="256"/>
      <c r="O8" s="256"/>
      <c r="P8" s="268" t="s">
        <v>101</v>
      </c>
      <c r="Q8" s="268"/>
      <c r="R8" s="269"/>
      <c r="T8" s="274"/>
      <c r="U8" s="274"/>
      <c r="V8" s="274"/>
      <c r="W8" s="274"/>
      <c r="X8" s="274"/>
      <c r="Y8" s="274"/>
    </row>
    <row r="9" spans="2:26" s="59" customFormat="1" ht="12" customHeight="1" thickBot="1" x14ac:dyDescent="0.2"/>
    <row r="10" spans="2:26" s="42" customFormat="1" ht="16.5" customHeight="1" x14ac:dyDescent="0.15">
      <c r="B10" s="257" t="s">
        <v>100</v>
      </c>
      <c r="C10" s="261" t="s">
        <v>99</v>
      </c>
      <c r="D10" s="262"/>
      <c r="E10" s="263" t="s">
        <v>98</v>
      </c>
      <c r="F10" s="264"/>
      <c r="G10" s="265" t="s">
        <v>97</v>
      </c>
      <c r="H10" s="265"/>
      <c r="I10" s="265" t="s">
        <v>96</v>
      </c>
      <c r="J10" s="265"/>
      <c r="K10" s="58" t="s">
        <v>95</v>
      </c>
      <c r="L10" s="266" t="s">
        <v>94</v>
      </c>
      <c r="M10" s="266"/>
      <c r="N10" s="266"/>
      <c r="O10" s="57" t="s">
        <v>65</v>
      </c>
      <c r="P10" s="226" t="s">
        <v>93</v>
      </c>
      <c r="Q10" s="249" t="s">
        <v>92</v>
      </c>
      <c r="R10" s="249"/>
      <c r="S10" s="53" t="s">
        <v>82</v>
      </c>
      <c r="T10" s="218" t="s">
        <v>66</v>
      </c>
      <c r="U10" s="218"/>
      <c r="V10" s="52" t="s">
        <v>65</v>
      </c>
      <c r="W10" s="55" t="s">
        <v>82</v>
      </c>
      <c r="X10" s="218" t="s">
        <v>66</v>
      </c>
      <c r="Y10" s="218"/>
      <c r="Z10" s="53" t="s">
        <v>65</v>
      </c>
    </row>
    <row r="11" spans="2:26" s="42" customFormat="1" ht="16.5" customHeight="1" x14ac:dyDescent="0.15">
      <c r="B11" s="258"/>
      <c r="C11" s="241"/>
      <c r="D11" s="228"/>
      <c r="E11" s="219" t="s">
        <v>91</v>
      </c>
      <c r="F11" s="219"/>
      <c r="G11" s="219"/>
      <c r="H11" s="219"/>
      <c r="I11" s="219"/>
      <c r="J11" s="219"/>
      <c r="K11" s="45"/>
      <c r="L11" s="219"/>
      <c r="M11" s="219"/>
      <c r="N11" s="219"/>
      <c r="O11" s="43"/>
      <c r="P11" s="228"/>
      <c r="Q11" s="249"/>
      <c r="R11" s="249"/>
      <c r="S11" s="45"/>
      <c r="T11" s="219"/>
      <c r="U11" s="219"/>
      <c r="V11" s="44"/>
      <c r="W11" s="49"/>
      <c r="X11" s="219"/>
      <c r="Y11" s="219"/>
      <c r="Z11" s="45"/>
    </row>
    <row r="12" spans="2:26" s="42" customFormat="1" ht="16.5" customHeight="1" x14ac:dyDescent="0.15">
      <c r="B12" s="258"/>
      <c r="C12" s="241"/>
      <c r="D12" s="228"/>
      <c r="E12" s="249" t="s">
        <v>90</v>
      </c>
      <c r="F12" s="45" t="s">
        <v>89</v>
      </c>
      <c r="G12" s="219"/>
      <c r="H12" s="219"/>
      <c r="I12" s="219"/>
      <c r="J12" s="219"/>
      <c r="K12" s="45"/>
      <c r="L12" s="219"/>
      <c r="M12" s="219"/>
      <c r="N12" s="219"/>
      <c r="O12" s="43"/>
      <c r="P12" s="228"/>
      <c r="Q12" s="249"/>
      <c r="R12" s="249"/>
      <c r="S12" s="45"/>
      <c r="T12" s="219"/>
      <c r="U12" s="219"/>
      <c r="V12" s="44"/>
      <c r="W12" s="49"/>
      <c r="X12" s="219"/>
      <c r="Y12" s="219"/>
      <c r="Z12" s="45"/>
    </row>
    <row r="13" spans="2:26" s="42" customFormat="1" ht="16.5" customHeight="1" x14ac:dyDescent="0.15">
      <c r="B13" s="258"/>
      <c r="C13" s="241"/>
      <c r="D13" s="228"/>
      <c r="E13" s="249"/>
      <c r="F13" s="45" t="s">
        <v>88</v>
      </c>
      <c r="G13" s="219"/>
      <c r="H13" s="219"/>
      <c r="I13" s="219"/>
      <c r="J13" s="219"/>
      <c r="K13" s="45"/>
      <c r="L13" s="219"/>
      <c r="M13" s="219"/>
      <c r="N13" s="219"/>
      <c r="O13" s="43"/>
      <c r="P13" s="228"/>
      <c r="Q13" s="249"/>
      <c r="R13" s="249"/>
      <c r="S13" s="45"/>
      <c r="T13" s="219"/>
      <c r="U13" s="219"/>
      <c r="V13" s="44"/>
      <c r="W13" s="49"/>
      <c r="X13" s="219"/>
      <c r="Y13" s="219"/>
      <c r="Z13" s="45"/>
    </row>
    <row r="14" spans="2:26" s="42" customFormat="1" ht="16.5" customHeight="1" x14ac:dyDescent="0.15">
      <c r="B14" s="258"/>
      <c r="C14" s="241"/>
      <c r="D14" s="228"/>
      <c r="E14" s="249"/>
      <c r="F14" s="45" t="s">
        <v>87</v>
      </c>
      <c r="G14" s="219"/>
      <c r="H14" s="219"/>
      <c r="I14" s="219"/>
      <c r="J14" s="219"/>
      <c r="K14" s="45"/>
      <c r="L14" s="219"/>
      <c r="M14" s="219"/>
      <c r="N14" s="219"/>
      <c r="O14" s="43"/>
      <c r="P14" s="228"/>
      <c r="Q14" s="249"/>
      <c r="R14" s="249"/>
      <c r="S14" s="45"/>
      <c r="T14" s="219"/>
      <c r="U14" s="219"/>
      <c r="V14" s="44"/>
      <c r="W14" s="49"/>
      <c r="X14" s="219"/>
      <c r="Y14" s="219"/>
      <c r="Z14" s="45"/>
    </row>
    <row r="15" spans="2:26" s="42" customFormat="1" ht="16.5" customHeight="1" x14ac:dyDescent="0.15">
      <c r="B15" s="258"/>
      <c r="C15" s="241"/>
      <c r="D15" s="228"/>
      <c r="E15" s="249"/>
      <c r="F15" s="45" t="s">
        <v>86</v>
      </c>
      <c r="G15" s="219"/>
      <c r="H15" s="219"/>
      <c r="I15" s="219"/>
      <c r="J15" s="219"/>
      <c r="K15" s="45"/>
      <c r="L15" s="219"/>
      <c r="M15" s="219"/>
      <c r="N15" s="219"/>
      <c r="O15" s="43"/>
      <c r="P15" s="228"/>
      <c r="Q15" s="249"/>
      <c r="R15" s="249"/>
      <c r="S15" s="73" t="s">
        <v>64</v>
      </c>
      <c r="T15" s="220">
        <f>SUM(T11+T12+T13+T14+W11+W12+W13+W14+Z11+Z12+Z13+Z14)</f>
        <v>0</v>
      </c>
      <c r="U15" s="238"/>
      <c r="V15" s="238"/>
      <c r="W15" s="238"/>
      <c r="X15" s="238"/>
      <c r="Y15" s="238"/>
      <c r="Z15" s="221"/>
    </row>
    <row r="16" spans="2:26" s="42" customFormat="1" ht="16.5" customHeight="1" x14ac:dyDescent="0.15">
      <c r="B16" s="258"/>
      <c r="C16" s="241"/>
      <c r="D16" s="228"/>
      <c r="E16" s="219" t="s">
        <v>85</v>
      </c>
      <c r="F16" s="219"/>
      <c r="G16" s="219"/>
      <c r="H16" s="219"/>
      <c r="I16" s="219"/>
      <c r="J16" s="219"/>
      <c r="K16" s="45"/>
      <c r="L16" s="219"/>
      <c r="M16" s="219"/>
      <c r="N16" s="219"/>
      <c r="O16" s="43"/>
      <c r="P16" s="228"/>
      <c r="Q16" s="218"/>
      <c r="R16" s="218"/>
      <c r="S16" s="218"/>
      <c r="T16" s="218"/>
      <c r="U16" s="218"/>
      <c r="V16" s="218"/>
      <c r="W16" s="218"/>
      <c r="X16" s="218"/>
      <c r="Y16" s="218"/>
      <c r="Z16" s="218"/>
    </row>
    <row r="17" spans="2:26" s="42" customFormat="1" ht="16.5" customHeight="1" x14ac:dyDescent="0.15">
      <c r="B17" s="258"/>
      <c r="C17" s="241"/>
      <c r="D17" s="228"/>
      <c r="E17" s="219" t="s">
        <v>84</v>
      </c>
      <c r="F17" s="219"/>
      <c r="G17" s="219"/>
      <c r="H17" s="219"/>
      <c r="I17" s="219"/>
      <c r="J17" s="219"/>
      <c r="K17" s="45"/>
      <c r="L17" s="219"/>
      <c r="M17" s="219"/>
      <c r="N17" s="219"/>
      <c r="O17" s="43"/>
      <c r="P17" s="228"/>
      <c r="Q17" s="249" t="s">
        <v>83</v>
      </c>
      <c r="R17" s="218"/>
      <c r="S17" s="53" t="s">
        <v>82</v>
      </c>
      <c r="T17" s="218" t="s">
        <v>81</v>
      </c>
      <c r="U17" s="218"/>
      <c r="V17" s="52" t="s">
        <v>66</v>
      </c>
      <c r="W17" s="55" t="s">
        <v>82</v>
      </c>
      <c r="X17" s="218" t="s">
        <v>81</v>
      </c>
      <c r="Y17" s="218"/>
      <c r="Z17" s="53" t="s">
        <v>66</v>
      </c>
    </row>
    <row r="18" spans="2:26" s="42" customFormat="1" ht="16.5" customHeight="1" x14ac:dyDescent="0.15">
      <c r="B18" s="258"/>
      <c r="C18" s="241"/>
      <c r="D18" s="228"/>
      <c r="E18" s="219" t="s">
        <v>80</v>
      </c>
      <c r="F18" s="219"/>
      <c r="G18" s="219"/>
      <c r="H18" s="219"/>
      <c r="I18" s="219"/>
      <c r="J18" s="219"/>
      <c r="K18" s="45"/>
      <c r="L18" s="219"/>
      <c r="M18" s="219"/>
      <c r="N18" s="219"/>
      <c r="O18" s="43"/>
      <c r="P18" s="228"/>
      <c r="Q18" s="218"/>
      <c r="R18" s="218"/>
      <c r="S18" s="45"/>
      <c r="T18" s="219"/>
      <c r="U18" s="219"/>
      <c r="V18" s="44"/>
      <c r="W18" s="49"/>
      <c r="X18" s="219"/>
      <c r="Y18" s="219"/>
      <c r="Z18" s="45"/>
    </row>
    <row r="19" spans="2:26" s="42" customFormat="1" ht="16.5" customHeight="1" x14ac:dyDescent="0.15">
      <c r="B19" s="258"/>
      <c r="C19" s="241"/>
      <c r="D19" s="228"/>
      <c r="E19" s="249"/>
      <c r="F19" s="249"/>
      <c r="G19" s="219"/>
      <c r="H19" s="219"/>
      <c r="I19" s="219"/>
      <c r="J19" s="219"/>
      <c r="K19" s="45"/>
      <c r="L19" s="219"/>
      <c r="M19" s="219"/>
      <c r="N19" s="219"/>
      <c r="O19" s="43"/>
      <c r="P19" s="228"/>
      <c r="Q19" s="218"/>
      <c r="R19" s="218"/>
      <c r="S19" s="45"/>
      <c r="T19" s="219"/>
      <c r="U19" s="219"/>
      <c r="V19" s="44"/>
      <c r="W19" s="49"/>
      <c r="X19" s="219"/>
      <c r="Y19" s="219"/>
      <c r="Z19" s="45"/>
    </row>
    <row r="20" spans="2:26" s="42" customFormat="1" ht="16.5" customHeight="1" x14ac:dyDescent="0.15">
      <c r="B20" s="258"/>
      <c r="C20" s="241"/>
      <c r="D20" s="228"/>
      <c r="E20" s="249"/>
      <c r="F20" s="249"/>
      <c r="G20" s="219"/>
      <c r="H20" s="219"/>
      <c r="I20" s="219"/>
      <c r="J20" s="219"/>
      <c r="K20" s="45"/>
      <c r="L20" s="219"/>
      <c r="M20" s="219"/>
      <c r="N20" s="219"/>
      <c r="O20" s="43"/>
      <c r="P20" s="228"/>
      <c r="Q20" s="218"/>
      <c r="R20" s="218"/>
      <c r="S20" s="45"/>
      <c r="T20" s="219"/>
      <c r="U20" s="219"/>
      <c r="V20" s="44"/>
      <c r="W20" s="49"/>
      <c r="X20" s="219"/>
      <c r="Y20" s="219"/>
      <c r="Z20" s="45"/>
    </row>
    <row r="21" spans="2:26" s="42" customFormat="1" ht="16.5" customHeight="1" x14ac:dyDescent="0.15">
      <c r="B21" s="258"/>
      <c r="C21" s="242"/>
      <c r="D21" s="230"/>
      <c r="E21" s="248" t="s">
        <v>64</v>
      </c>
      <c r="F21" s="248"/>
      <c r="G21" s="222">
        <f>SUM(L11:N20)</f>
        <v>0</v>
      </c>
      <c r="H21" s="223"/>
      <c r="I21" s="223"/>
      <c r="J21" s="223"/>
      <c r="K21" s="223"/>
      <c r="L21" s="223"/>
      <c r="M21" s="223"/>
      <c r="N21" s="223"/>
      <c r="O21" s="224"/>
      <c r="P21" s="228"/>
      <c r="Q21" s="218"/>
      <c r="R21" s="218"/>
      <c r="S21" s="45"/>
      <c r="T21" s="219"/>
      <c r="U21" s="219"/>
      <c r="V21" s="44"/>
      <c r="W21" s="49"/>
      <c r="X21" s="219"/>
      <c r="Y21" s="219"/>
      <c r="Z21" s="45"/>
    </row>
    <row r="22" spans="2:26" s="42" customFormat="1" ht="16.5" customHeight="1" x14ac:dyDescent="0.15">
      <c r="B22" s="258"/>
      <c r="C22" s="223"/>
      <c r="D22" s="223"/>
      <c r="E22" s="223"/>
      <c r="F22" s="223"/>
      <c r="G22" s="223"/>
      <c r="H22" s="223"/>
      <c r="I22" s="223"/>
      <c r="J22" s="223"/>
      <c r="K22" s="223"/>
      <c r="L22" s="223"/>
      <c r="M22" s="223"/>
      <c r="N22" s="223"/>
      <c r="O22" s="224"/>
      <c r="P22" s="228"/>
      <c r="Q22" s="218"/>
      <c r="R22" s="218"/>
      <c r="S22" s="73" t="s">
        <v>64</v>
      </c>
      <c r="T22" s="245">
        <f>SUM(V18+V19+V20+V21+Z18+Z19+Z20+Z21)</f>
        <v>0</v>
      </c>
      <c r="U22" s="245"/>
      <c r="V22" s="245"/>
      <c r="W22" s="245"/>
      <c r="X22" s="245"/>
      <c r="Y22" s="245"/>
      <c r="Z22" s="245"/>
    </row>
    <row r="23" spans="2:26" s="42" customFormat="1" ht="16.5" customHeight="1" x14ac:dyDescent="0.15">
      <c r="B23" s="258"/>
      <c r="C23" s="240" t="s">
        <v>79</v>
      </c>
      <c r="D23" s="226"/>
      <c r="E23" s="225" t="s">
        <v>124</v>
      </c>
      <c r="F23" s="226"/>
      <c r="G23" s="218" t="s">
        <v>67</v>
      </c>
      <c r="H23" s="218"/>
      <c r="I23" s="267" t="s">
        <v>77</v>
      </c>
      <c r="J23" s="267"/>
      <c r="K23" s="218" t="s">
        <v>76</v>
      </c>
      <c r="L23" s="218"/>
      <c r="M23" s="218" t="s">
        <v>75</v>
      </c>
      <c r="N23" s="218"/>
      <c r="O23" s="51" t="s">
        <v>65</v>
      </c>
      <c r="P23" s="228"/>
      <c r="Q23" s="218"/>
      <c r="R23" s="218"/>
      <c r="S23" s="218"/>
      <c r="T23" s="218"/>
      <c r="U23" s="218"/>
      <c r="V23" s="218"/>
      <c r="W23" s="218"/>
      <c r="X23" s="218"/>
      <c r="Y23" s="218"/>
      <c r="Z23" s="218"/>
    </row>
    <row r="24" spans="2:26" s="42" customFormat="1" ht="16.5" customHeight="1" x14ac:dyDescent="0.15">
      <c r="B24" s="258"/>
      <c r="C24" s="241"/>
      <c r="D24" s="228"/>
      <c r="E24" s="227"/>
      <c r="F24" s="228"/>
      <c r="G24" s="219"/>
      <c r="H24" s="219"/>
      <c r="I24" s="219"/>
      <c r="J24" s="219"/>
      <c r="K24" s="217" t="s">
        <v>123</v>
      </c>
      <c r="L24" s="217"/>
      <c r="M24" s="219"/>
      <c r="N24" s="219"/>
      <c r="O24" s="43"/>
      <c r="P24" s="228"/>
      <c r="Q24" s="225" t="s">
        <v>74</v>
      </c>
      <c r="R24" s="226"/>
      <c r="S24" s="53" t="s">
        <v>70</v>
      </c>
      <c r="T24" s="218" t="s">
        <v>66</v>
      </c>
      <c r="U24" s="214"/>
      <c r="V24" s="55" t="s">
        <v>70</v>
      </c>
      <c r="W24" s="54" t="s">
        <v>66</v>
      </c>
      <c r="X24" s="216" t="s">
        <v>70</v>
      </c>
      <c r="Y24" s="218"/>
      <c r="Z24" s="53" t="s">
        <v>66</v>
      </c>
    </row>
    <row r="25" spans="2:26" s="42" customFormat="1" ht="16.5" customHeight="1" x14ac:dyDescent="0.15">
      <c r="B25" s="258"/>
      <c r="C25" s="241"/>
      <c r="D25" s="228"/>
      <c r="E25" s="227"/>
      <c r="F25" s="228"/>
      <c r="G25" s="219"/>
      <c r="H25" s="219"/>
      <c r="I25" s="219"/>
      <c r="J25" s="219"/>
      <c r="K25" s="217" t="s">
        <v>123</v>
      </c>
      <c r="L25" s="217"/>
      <c r="M25" s="219"/>
      <c r="N25" s="219"/>
      <c r="O25" s="43"/>
      <c r="P25" s="228"/>
      <c r="Q25" s="227"/>
      <c r="R25" s="228"/>
      <c r="S25" s="45"/>
      <c r="T25" s="219"/>
      <c r="U25" s="246"/>
      <c r="V25" s="49"/>
      <c r="W25" s="48"/>
      <c r="X25" s="247"/>
      <c r="Y25" s="219"/>
      <c r="Z25" s="45"/>
    </row>
    <row r="26" spans="2:26" s="42" customFormat="1" ht="16.5" customHeight="1" x14ac:dyDescent="0.15">
      <c r="B26" s="258"/>
      <c r="C26" s="241"/>
      <c r="D26" s="228"/>
      <c r="E26" s="227"/>
      <c r="F26" s="228"/>
      <c r="G26" s="219"/>
      <c r="H26" s="219"/>
      <c r="I26" s="219"/>
      <c r="J26" s="219"/>
      <c r="K26" s="217" t="s">
        <v>123</v>
      </c>
      <c r="L26" s="217"/>
      <c r="M26" s="219"/>
      <c r="N26" s="219"/>
      <c r="O26" s="43"/>
      <c r="P26" s="228"/>
      <c r="Q26" s="227"/>
      <c r="R26" s="228"/>
      <c r="S26" s="45"/>
      <c r="T26" s="219"/>
      <c r="U26" s="246"/>
      <c r="V26" s="49"/>
      <c r="W26" s="48"/>
      <c r="X26" s="247"/>
      <c r="Y26" s="219"/>
      <c r="Z26" s="45"/>
    </row>
    <row r="27" spans="2:26" s="42" customFormat="1" ht="16.5" customHeight="1" x14ac:dyDescent="0.15">
      <c r="B27" s="258"/>
      <c r="C27" s="241"/>
      <c r="D27" s="228"/>
      <c r="E27" s="227"/>
      <c r="F27" s="228"/>
      <c r="G27" s="219"/>
      <c r="H27" s="219"/>
      <c r="I27" s="219"/>
      <c r="J27" s="219"/>
      <c r="K27" s="217" t="s">
        <v>123</v>
      </c>
      <c r="L27" s="217"/>
      <c r="M27" s="219"/>
      <c r="N27" s="219"/>
      <c r="O27" s="43"/>
      <c r="P27" s="228"/>
      <c r="Q27" s="229"/>
      <c r="R27" s="230"/>
      <c r="S27" s="73" t="s">
        <v>64</v>
      </c>
      <c r="T27" s="222">
        <f>SUM(T25+T26+W25+W26+Z25+Z26)</f>
        <v>0</v>
      </c>
      <c r="U27" s="223"/>
      <c r="V27" s="223"/>
      <c r="W27" s="223"/>
      <c r="X27" s="223"/>
      <c r="Y27" s="223"/>
      <c r="Z27" s="243"/>
    </row>
    <row r="28" spans="2:26" s="42" customFormat="1" ht="16.5" customHeight="1" x14ac:dyDescent="0.15">
      <c r="B28" s="258"/>
      <c r="C28" s="241"/>
      <c r="D28" s="228"/>
      <c r="E28" s="229"/>
      <c r="F28" s="230"/>
      <c r="G28" s="219"/>
      <c r="H28" s="219"/>
      <c r="I28" s="219"/>
      <c r="J28" s="219"/>
      <c r="K28" s="217" t="s">
        <v>123</v>
      </c>
      <c r="L28" s="217"/>
      <c r="M28" s="219"/>
      <c r="N28" s="219"/>
      <c r="O28" s="43"/>
      <c r="P28" s="228"/>
      <c r="Q28" s="218"/>
      <c r="R28" s="218"/>
      <c r="S28" s="218"/>
      <c r="T28" s="218"/>
      <c r="U28" s="218"/>
      <c r="V28" s="218"/>
      <c r="W28" s="218"/>
      <c r="X28" s="218"/>
      <c r="Y28" s="218"/>
      <c r="Z28" s="218"/>
    </row>
    <row r="29" spans="2:26" s="42" customFormat="1" ht="16.5" customHeight="1" x14ac:dyDescent="0.15">
      <c r="B29" s="258"/>
      <c r="C29" s="241"/>
      <c r="D29" s="228"/>
      <c r="E29" s="220" t="s">
        <v>72</v>
      </c>
      <c r="F29" s="221"/>
      <c r="G29" s="222">
        <f>SUM(M24:N28)</f>
        <v>0</v>
      </c>
      <c r="H29" s="223"/>
      <c r="I29" s="223"/>
      <c r="J29" s="223"/>
      <c r="K29" s="223"/>
      <c r="L29" s="223"/>
      <c r="M29" s="223"/>
      <c r="N29" s="223"/>
      <c r="O29" s="224"/>
      <c r="P29" s="228"/>
      <c r="Q29" s="225" t="s">
        <v>71</v>
      </c>
      <c r="R29" s="226"/>
      <c r="S29" s="53" t="s">
        <v>70</v>
      </c>
      <c r="T29" s="218" t="s">
        <v>66</v>
      </c>
      <c r="U29" s="214"/>
      <c r="V29" s="55" t="s">
        <v>70</v>
      </c>
      <c r="W29" s="54" t="s">
        <v>66</v>
      </c>
      <c r="X29" s="216" t="s">
        <v>70</v>
      </c>
      <c r="Y29" s="218"/>
      <c r="Z29" s="53" t="s">
        <v>66</v>
      </c>
    </row>
    <row r="30" spans="2:26" s="42" customFormat="1" ht="16.5" customHeight="1" x14ac:dyDescent="0.15">
      <c r="B30" s="258"/>
      <c r="C30" s="241"/>
      <c r="D30" s="228"/>
      <c r="E30" s="250" t="s">
        <v>69</v>
      </c>
      <c r="F30" s="251"/>
      <c r="G30" s="251"/>
      <c r="H30" s="251"/>
      <c r="I30" s="251"/>
      <c r="J30" s="251"/>
      <c r="K30" s="251"/>
      <c r="L30" s="251"/>
      <c r="M30" s="251"/>
      <c r="N30" s="251"/>
      <c r="O30" s="252"/>
      <c r="P30" s="228"/>
      <c r="Q30" s="227"/>
      <c r="R30" s="228"/>
      <c r="S30" s="45"/>
      <c r="T30" s="219"/>
      <c r="U30" s="246"/>
      <c r="V30" s="49"/>
      <c r="W30" s="48"/>
      <c r="X30" s="247"/>
      <c r="Y30" s="219"/>
      <c r="Z30" s="45"/>
    </row>
    <row r="31" spans="2:26" s="42" customFormat="1" ht="16.5" customHeight="1" x14ac:dyDescent="0.15">
      <c r="B31" s="258"/>
      <c r="C31" s="241"/>
      <c r="D31" s="228"/>
      <c r="E31" s="225" t="s">
        <v>68</v>
      </c>
      <c r="F31" s="226"/>
      <c r="G31" s="218" t="s">
        <v>67</v>
      </c>
      <c r="H31" s="218"/>
      <c r="I31" s="53" t="s">
        <v>66</v>
      </c>
      <c r="J31" s="54" t="s">
        <v>65</v>
      </c>
      <c r="K31" s="253" t="s">
        <v>67</v>
      </c>
      <c r="L31" s="254"/>
      <c r="M31" s="214" t="s">
        <v>66</v>
      </c>
      <c r="N31" s="216"/>
      <c r="O31" s="51" t="s">
        <v>65</v>
      </c>
      <c r="P31" s="228"/>
      <c r="Q31" s="227"/>
      <c r="R31" s="228"/>
      <c r="S31" s="45"/>
      <c r="T31" s="219"/>
      <c r="U31" s="246"/>
      <c r="V31" s="49"/>
      <c r="W31" s="48"/>
      <c r="X31" s="247"/>
      <c r="Y31" s="219"/>
      <c r="Z31" s="45"/>
    </row>
    <row r="32" spans="2:26" s="42" customFormat="1" ht="16.5" customHeight="1" x14ac:dyDescent="0.15">
      <c r="B32" s="258"/>
      <c r="C32" s="241"/>
      <c r="D32" s="228"/>
      <c r="E32" s="227"/>
      <c r="F32" s="228"/>
      <c r="G32" s="219"/>
      <c r="H32" s="219"/>
      <c r="I32" s="45"/>
      <c r="J32" s="44"/>
      <c r="K32" s="244"/>
      <c r="L32" s="219"/>
      <c r="M32" s="219"/>
      <c r="N32" s="219"/>
      <c r="O32" s="43"/>
      <c r="P32" s="228"/>
      <c r="Q32" s="229"/>
      <c r="R32" s="230"/>
      <c r="S32" s="73" t="s">
        <v>64</v>
      </c>
      <c r="T32" s="222">
        <f>SUM(T30+T31+W30+W31+Z30+Z31)</f>
        <v>0</v>
      </c>
      <c r="U32" s="223"/>
      <c r="V32" s="223"/>
      <c r="W32" s="223"/>
      <c r="X32" s="223"/>
      <c r="Y32" s="223"/>
      <c r="Z32" s="243"/>
    </row>
    <row r="33" spans="1:256" s="42" customFormat="1" ht="16.5" customHeight="1" x14ac:dyDescent="0.15">
      <c r="B33" s="258"/>
      <c r="C33" s="241"/>
      <c r="D33" s="228"/>
      <c r="E33" s="227"/>
      <c r="F33" s="228"/>
      <c r="G33" s="219"/>
      <c r="H33" s="219"/>
      <c r="I33" s="45"/>
      <c r="J33" s="44"/>
      <c r="K33" s="244"/>
      <c r="L33" s="219"/>
      <c r="M33" s="219"/>
      <c r="N33" s="219"/>
      <c r="O33" s="43"/>
      <c r="P33" s="230"/>
      <c r="Q33" s="214" t="s">
        <v>63</v>
      </c>
      <c r="R33" s="215"/>
      <c r="S33" s="215"/>
      <c r="T33" s="215"/>
      <c r="U33" s="215"/>
      <c r="V33" s="216"/>
      <c r="W33" s="222">
        <f>SUM(T15+T22+T27+T32)</f>
        <v>0</v>
      </c>
      <c r="X33" s="223"/>
      <c r="Y33" s="223"/>
      <c r="Z33" s="243"/>
    </row>
    <row r="34" spans="1:256" s="42" customFormat="1" ht="16.5" customHeight="1" x14ac:dyDescent="0.15">
      <c r="B34" s="258"/>
      <c r="C34" s="241"/>
      <c r="D34" s="228"/>
      <c r="E34" s="229"/>
      <c r="F34" s="230"/>
      <c r="G34" s="219"/>
      <c r="H34" s="219"/>
      <c r="I34" s="45"/>
      <c r="J34" s="44"/>
      <c r="K34" s="244"/>
      <c r="L34" s="219"/>
      <c r="M34" s="219"/>
      <c r="N34" s="219"/>
      <c r="O34" s="43"/>
      <c r="P34" s="243" t="s">
        <v>62</v>
      </c>
      <c r="Q34" s="245"/>
      <c r="R34" s="245"/>
      <c r="S34" s="245"/>
      <c r="T34" s="245"/>
      <c r="U34" s="245"/>
      <c r="V34" s="245"/>
      <c r="W34" s="245">
        <f>SUM(J38+W33)</f>
        <v>0</v>
      </c>
      <c r="X34" s="245"/>
      <c r="Y34" s="245"/>
      <c r="Z34" s="245"/>
    </row>
    <row r="35" spans="1:256" s="42" customFormat="1" ht="16.5" customHeight="1" x14ac:dyDescent="0.15">
      <c r="B35" s="258"/>
      <c r="C35" s="241"/>
      <c r="D35" s="228"/>
      <c r="E35" s="220" t="s">
        <v>61</v>
      </c>
      <c r="F35" s="221"/>
      <c r="G35" s="222">
        <f>SUM(I32+I33+I34+M32+M33+M34)</f>
        <v>0</v>
      </c>
      <c r="H35" s="223"/>
      <c r="I35" s="223"/>
      <c r="J35" s="223"/>
      <c r="K35" s="223"/>
      <c r="L35" s="223"/>
      <c r="M35" s="223"/>
      <c r="N35" s="223"/>
      <c r="O35" s="224"/>
      <c r="P35" s="40"/>
      <c r="Q35" s="40"/>
      <c r="R35" s="40"/>
      <c r="S35" s="40"/>
      <c r="T35" s="40"/>
      <c r="U35" s="40"/>
      <c r="V35" s="40"/>
      <c r="W35" s="40"/>
      <c r="X35" s="40"/>
      <c r="Y35" s="40"/>
      <c r="Z35" s="40"/>
    </row>
    <row r="36" spans="1:256" s="42" customFormat="1" ht="16.5" customHeight="1" x14ac:dyDescent="0.15">
      <c r="B36" s="258"/>
      <c r="C36" s="242"/>
      <c r="D36" s="230"/>
      <c r="E36" s="220" t="s">
        <v>60</v>
      </c>
      <c r="F36" s="221"/>
      <c r="G36" s="222">
        <f>SUM(G29+G35)</f>
        <v>0</v>
      </c>
      <c r="H36" s="223"/>
      <c r="I36" s="223"/>
      <c r="J36" s="223"/>
      <c r="K36" s="223"/>
      <c r="L36" s="223"/>
      <c r="M36" s="223"/>
      <c r="N36" s="223"/>
      <c r="O36" s="224"/>
      <c r="P36" s="40"/>
      <c r="Q36" s="40"/>
      <c r="R36" s="40"/>
      <c r="S36" s="40"/>
      <c r="T36" s="40"/>
      <c r="U36" s="40"/>
      <c r="V36" s="40"/>
      <c r="W36" s="40"/>
      <c r="X36" s="40"/>
      <c r="Y36" s="40"/>
      <c r="Z36" s="40"/>
    </row>
    <row r="37" spans="1:256" s="42" customFormat="1" ht="24" customHeight="1" x14ac:dyDescent="0.15">
      <c r="B37" s="259"/>
      <c r="C37" s="236" t="s">
        <v>59</v>
      </c>
      <c r="D37" s="237"/>
      <c r="E37" s="237"/>
      <c r="F37" s="237"/>
      <c r="G37" s="220">
        <v>0</v>
      </c>
      <c r="H37" s="238"/>
      <c r="I37" s="238"/>
      <c r="J37" s="238"/>
      <c r="K37" s="238"/>
      <c r="L37" s="238"/>
      <c r="M37" s="238"/>
      <c r="N37" s="238"/>
      <c r="O37" s="239"/>
      <c r="P37" s="40"/>
      <c r="Q37" s="40"/>
      <c r="R37" s="40"/>
      <c r="S37" s="40"/>
      <c r="T37" s="40"/>
      <c r="U37" s="40"/>
      <c r="V37" s="40"/>
      <c r="W37" s="40"/>
      <c r="X37" s="40"/>
      <c r="Y37" s="40"/>
      <c r="Z37" s="40"/>
      <c r="AA37" s="40"/>
    </row>
    <row r="38" spans="1:256" s="42" customFormat="1" ht="16.5" customHeight="1" thickBot="1" x14ac:dyDescent="0.2">
      <c r="B38" s="260"/>
      <c r="C38" s="231" t="s">
        <v>58</v>
      </c>
      <c r="D38" s="231"/>
      <c r="E38" s="231"/>
      <c r="F38" s="231"/>
      <c r="G38" s="231"/>
      <c r="H38" s="231"/>
      <c r="I38" s="232"/>
      <c r="J38" s="233">
        <f>SUM(G21+G36)</f>
        <v>0</v>
      </c>
      <c r="K38" s="234"/>
      <c r="L38" s="234"/>
      <c r="M38" s="234"/>
      <c r="N38" s="234"/>
      <c r="O38" s="235"/>
      <c r="P38" s="40"/>
      <c r="Q38" s="40"/>
      <c r="R38" s="40"/>
      <c r="S38" s="40"/>
      <c r="T38" s="40"/>
      <c r="U38" s="40"/>
      <c r="V38" s="40"/>
      <c r="W38" s="40"/>
      <c r="X38" s="40"/>
      <c r="Y38" s="40"/>
      <c r="Z38" s="40"/>
    </row>
    <row r="39" spans="1:256" s="40" customFormat="1" ht="15.75" customHeight="1" x14ac:dyDescent="0.15">
      <c r="A39" s="42"/>
      <c r="B39" s="42"/>
      <c r="C39" s="42"/>
      <c r="D39" s="42"/>
      <c r="E39" s="42"/>
      <c r="F39" s="42"/>
      <c r="G39" s="42"/>
      <c r="H39" s="42"/>
      <c r="I39" s="42"/>
      <c r="J39" s="42"/>
      <c r="K39" s="42"/>
      <c r="L39" s="42"/>
      <c r="M39" s="42"/>
      <c r="N39" s="42"/>
      <c r="O39" s="42"/>
      <c r="P39" s="41"/>
      <c r="Q39" s="41"/>
      <c r="R39" s="41"/>
      <c r="S39" s="41"/>
      <c r="T39" s="41"/>
      <c r="U39" s="41"/>
      <c r="V39" s="41"/>
      <c r="W39" s="41"/>
      <c r="X39" s="41"/>
      <c r="Y39" s="41"/>
      <c r="Z39" s="41"/>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row>
    <row r="40" spans="1:256" s="40" customFormat="1" ht="15.75" customHeight="1" thickBot="1" x14ac:dyDescent="0.2">
      <c r="C40" s="42"/>
      <c r="D40" s="42"/>
      <c r="E40" s="42"/>
      <c r="F40" s="42"/>
      <c r="G40" s="42"/>
      <c r="H40" s="42"/>
      <c r="I40" s="42"/>
      <c r="J40" s="42"/>
      <c r="K40" s="42"/>
      <c r="L40" s="42"/>
      <c r="M40" s="42"/>
      <c r="N40" s="42"/>
      <c r="O40" s="42"/>
      <c r="P40" s="41"/>
      <c r="Q40" s="41"/>
      <c r="R40" s="41"/>
      <c r="S40" s="41"/>
      <c r="T40" s="41"/>
      <c r="U40" s="41"/>
      <c r="V40" s="41"/>
      <c r="W40" s="41"/>
      <c r="X40" s="41"/>
      <c r="Y40" s="41"/>
      <c r="Z40" s="41"/>
    </row>
    <row r="41" spans="1:256" s="40" customFormat="1" ht="15.75" customHeight="1" x14ac:dyDescent="0.15">
      <c r="P41" s="41"/>
      <c r="Q41" s="41"/>
      <c r="R41" s="41"/>
      <c r="S41" s="41"/>
      <c r="T41" s="41"/>
      <c r="U41" s="41"/>
      <c r="V41" s="41"/>
      <c r="W41" s="41"/>
      <c r="X41" s="98" t="s">
        <v>158</v>
      </c>
      <c r="Y41" s="99"/>
      <c r="Z41" s="100"/>
    </row>
    <row r="42" spans="1:256" s="41" customFormat="1" ht="15.75" customHeight="1" thickBot="1" x14ac:dyDescent="0.2">
      <c r="A42" s="40"/>
      <c r="B42" s="40"/>
      <c r="C42" s="40"/>
      <c r="D42" s="40"/>
      <c r="E42" s="40"/>
      <c r="F42" s="40"/>
      <c r="G42" s="40"/>
      <c r="H42" s="40"/>
      <c r="I42" s="40"/>
      <c r="J42" s="40"/>
      <c r="K42" s="40"/>
      <c r="L42" s="40"/>
      <c r="M42" s="40"/>
      <c r="N42" s="40"/>
      <c r="O42" s="40"/>
      <c r="P42" s="39"/>
      <c r="Q42" s="39"/>
      <c r="R42" s="39"/>
      <c r="S42" s="39"/>
      <c r="T42" s="39"/>
      <c r="U42" s="39"/>
      <c r="V42" s="39"/>
      <c r="W42" s="39"/>
      <c r="X42" s="101"/>
      <c r="Y42" s="102"/>
      <c r="Z42" s="103"/>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row>
    <row r="43" spans="1:256" s="41" customFormat="1" x14ac:dyDescent="0.15">
      <c r="P43" s="39"/>
      <c r="Q43" s="39"/>
      <c r="R43" s="39"/>
      <c r="S43" s="39"/>
      <c r="T43" s="39"/>
      <c r="U43" s="39"/>
      <c r="V43" s="39"/>
      <c r="W43" s="39"/>
      <c r="X43" s="39"/>
      <c r="Y43" s="39"/>
      <c r="Z43" s="39"/>
    </row>
    <row r="44" spans="1:256" s="41" customFormat="1" x14ac:dyDescent="0.15">
      <c r="P44" s="39"/>
      <c r="Q44" s="39"/>
      <c r="R44" s="39"/>
      <c r="S44" s="39"/>
      <c r="T44" s="39"/>
      <c r="U44" s="39"/>
      <c r="V44" s="39"/>
      <c r="W44" s="39"/>
      <c r="X44" s="39"/>
      <c r="Y44" s="39"/>
      <c r="Z44" s="39"/>
    </row>
    <row r="45" spans="1:256" x14ac:dyDescent="0.15">
      <c r="A45" s="41"/>
      <c r="B45" s="41"/>
      <c r="C45" s="41"/>
      <c r="D45" s="41"/>
      <c r="E45" s="41"/>
      <c r="F45" s="41"/>
      <c r="G45" s="41"/>
      <c r="H45" s="41"/>
      <c r="I45" s="41"/>
      <c r="J45" s="41"/>
      <c r="K45" s="41"/>
      <c r="L45" s="41"/>
      <c r="M45" s="41"/>
      <c r="N45" s="41"/>
      <c r="O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c r="EH45" s="41"/>
      <c r="EI45" s="41"/>
      <c r="EJ45" s="41"/>
      <c r="EK45" s="41"/>
      <c r="EL45" s="41"/>
      <c r="EM45" s="41"/>
      <c r="EN45" s="41"/>
      <c r="EO45" s="41"/>
      <c r="EP45" s="41"/>
      <c r="EQ45" s="41"/>
      <c r="ER45" s="41"/>
      <c r="ES45" s="41"/>
      <c r="ET45" s="41"/>
      <c r="EU45" s="41"/>
      <c r="EV45" s="41"/>
      <c r="EW45" s="41"/>
      <c r="EX45" s="41"/>
      <c r="EY45" s="41"/>
      <c r="EZ45" s="41"/>
      <c r="FA45" s="41"/>
      <c r="FB45" s="41"/>
      <c r="FC45" s="41"/>
      <c r="FD45" s="41"/>
      <c r="FE45" s="41"/>
      <c r="FF45" s="41"/>
      <c r="FG45" s="41"/>
      <c r="FH45" s="41"/>
      <c r="FI45" s="41"/>
      <c r="FJ45" s="41"/>
      <c r="FK45" s="41"/>
      <c r="FL45" s="41"/>
      <c r="FM45" s="41"/>
      <c r="FN45" s="41"/>
      <c r="FO45" s="41"/>
      <c r="FP45" s="41"/>
      <c r="FQ45" s="41"/>
      <c r="FR45" s="41"/>
      <c r="FS45" s="41"/>
      <c r="FT45" s="41"/>
      <c r="FU45" s="41"/>
      <c r="FV45" s="41"/>
      <c r="FW45" s="41"/>
      <c r="FX45" s="41"/>
      <c r="FY45" s="41"/>
      <c r="FZ45" s="41"/>
      <c r="GA45" s="41"/>
      <c r="GB45" s="41"/>
      <c r="GC45" s="41"/>
      <c r="GD45" s="41"/>
      <c r="GE45" s="41"/>
      <c r="GF45" s="41"/>
      <c r="GG45" s="41"/>
      <c r="GH45" s="41"/>
      <c r="GI45" s="41"/>
      <c r="GJ45" s="41"/>
      <c r="GK45" s="41"/>
      <c r="GL45" s="41"/>
      <c r="GM45" s="41"/>
      <c r="GN45" s="41"/>
      <c r="GO45" s="41"/>
      <c r="GP45" s="41"/>
      <c r="GQ45" s="41"/>
      <c r="GR45" s="41"/>
      <c r="GS45" s="41"/>
      <c r="GT45" s="41"/>
      <c r="GU45" s="41"/>
      <c r="GV45" s="41"/>
      <c r="GW45" s="41"/>
      <c r="GX45" s="41"/>
      <c r="GY45" s="41"/>
      <c r="GZ45" s="41"/>
      <c r="HA45" s="41"/>
      <c r="HB45" s="41"/>
      <c r="HC45" s="41"/>
      <c r="HD45" s="41"/>
      <c r="HE45" s="41"/>
      <c r="HF45" s="41"/>
      <c r="HG45" s="41"/>
      <c r="HH45" s="41"/>
      <c r="HI45" s="41"/>
      <c r="HJ45" s="41"/>
      <c r="HK45" s="41"/>
      <c r="HL45" s="41"/>
      <c r="HM45" s="41"/>
      <c r="HN45" s="41"/>
      <c r="HO45" s="41"/>
      <c r="HP45" s="41"/>
      <c r="HQ45" s="41"/>
      <c r="HR45" s="41"/>
      <c r="HS45" s="41"/>
      <c r="HT45" s="41"/>
      <c r="HU45" s="41"/>
      <c r="HV45" s="41"/>
      <c r="HW45" s="41"/>
      <c r="HX45" s="41"/>
      <c r="HY45" s="41"/>
      <c r="HZ45" s="41"/>
      <c r="IA45" s="41"/>
      <c r="IB45" s="41"/>
      <c r="IC45" s="41"/>
      <c r="ID45" s="41"/>
      <c r="IE45" s="41"/>
      <c r="IF45" s="41"/>
      <c r="IG45" s="41"/>
      <c r="IH45" s="41"/>
      <c r="II45" s="41"/>
      <c r="IJ45" s="41"/>
      <c r="IK45" s="41"/>
      <c r="IL45" s="41"/>
      <c r="IM45" s="41"/>
      <c r="IN45" s="41"/>
      <c r="IO45" s="41"/>
      <c r="IP45" s="41"/>
      <c r="IQ45" s="41"/>
      <c r="IR45" s="41"/>
      <c r="IS45" s="41"/>
      <c r="IT45" s="41"/>
      <c r="IU45" s="41"/>
      <c r="IV45" s="41"/>
    </row>
    <row r="46" spans="1:256" x14ac:dyDescent="0.15">
      <c r="C46" s="41"/>
      <c r="D46" s="41"/>
      <c r="E46" s="41"/>
      <c r="F46" s="41"/>
      <c r="G46" s="41"/>
      <c r="H46" s="41"/>
      <c r="I46" s="41"/>
      <c r="J46" s="41"/>
      <c r="K46" s="41"/>
      <c r="L46" s="41"/>
      <c r="M46" s="41"/>
      <c r="N46" s="41"/>
      <c r="O46" s="41"/>
    </row>
  </sheetData>
  <mergeCells count="169">
    <mergeCell ref="H8:L8"/>
    <mergeCell ref="K28:L28"/>
    <mergeCell ref="P8:R8"/>
    <mergeCell ref="E16:F16"/>
    <mergeCell ref="B2:C2"/>
    <mergeCell ref="D2:H2"/>
    <mergeCell ref="J2:R3"/>
    <mergeCell ref="T2:X8"/>
    <mergeCell ref="Y2:Y8"/>
    <mergeCell ref="B3:C3"/>
    <mergeCell ref="D3:H3"/>
    <mergeCell ref="M4:N4"/>
    <mergeCell ref="O4:Q4"/>
    <mergeCell ref="B5:B8"/>
    <mergeCell ref="C5:F7"/>
    <mergeCell ref="G5:G8"/>
    <mergeCell ref="H5:L5"/>
    <mergeCell ref="M5:P5"/>
    <mergeCell ref="H6:L6"/>
    <mergeCell ref="M6:O6"/>
    <mergeCell ref="P6:R6"/>
    <mergeCell ref="H7:L7"/>
    <mergeCell ref="M7:O7"/>
    <mergeCell ref="P7:R7"/>
    <mergeCell ref="C8:E8"/>
    <mergeCell ref="T22:Z22"/>
    <mergeCell ref="M8:O8"/>
    <mergeCell ref="K32:L32"/>
    <mergeCell ref="B10:B38"/>
    <mergeCell ref="C10:D21"/>
    <mergeCell ref="E10:F10"/>
    <mergeCell ref="G10:H10"/>
    <mergeCell ref="I10:J10"/>
    <mergeCell ref="L10:N10"/>
    <mergeCell ref="E11:F11"/>
    <mergeCell ref="G11:H11"/>
    <mergeCell ref="I11:J11"/>
    <mergeCell ref="L11:N11"/>
    <mergeCell ref="E17:F17"/>
    <mergeCell ref="E12:E15"/>
    <mergeCell ref="L17:N17"/>
    <mergeCell ref="G23:H23"/>
    <mergeCell ref="I23:J23"/>
    <mergeCell ref="K23:L23"/>
    <mergeCell ref="M23:N23"/>
    <mergeCell ref="K25:L25"/>
    <mergeCell ref="M25:N25"/>
    <mergeCell ref="G28:H28"/>
    <mergeCell ref="I28:J28"/>
    <mergeCell ref="L18:N18"/>
    <mergeCell ref="T10:U10"/>
    <mergeCell ref="X10:Y10"/>
    <mergeCell ref="I12:J12"/>
    <mergeCell ref="L12:N12"/>
    <mergeCell ref="T12:U12"/>
    <mergeCell ref="X12:Y12"/>
    <mergeCell ref="P10:P33"/>
    <mergeCell ref="X11:Y11"/>
    <mergeCell ref="T19:U19"/>
    <mergeCell ref="T21:U21"/>
    <mergeCell ref="X21:Y21"/>
    <mergeCell ref="Q23:Z23"/>
    <mergeCell ref="X29:Y29"/>
    <mergeCell ref="E30:O30"/>
    <mergeCell ref="T30:U30"/>
    <mergeCell ref="X30:Y30"/>
    <mergeCell ref="E31:F34"/>
    <mergeCell ref="G31:H31"/>
    <mergeCell ref="K31:L31"/>
    <mergeCell ref="M31:N31"/>
    <mergeCell ref="T31:U31"/>
    <mergeCell ref="X31:Y31"/>
    <mergeCell ref="G32:H32"/>
    <mergeCell ref="I20:J20"/>
    <mergeCell ref="G16:H16"/>
    <mergeCell ref="I16:J16"/>
    <mergeCell ref="L16:N16"/>
    <mergeCell ref="Q16:Z16"/>
    <mergeCell ref="I14:J14"/>
    <mergeCell ref="L14:N14"/>
    <mergeCell ref="T14:U14"/>
    <mergeCell ref="M27:N27"/>
    <mergeCell ref="T27:Z27"/>
    <mergeCell ref="X20:Y20"/>
    <mergeCell ref="X17:Y17"/>
    <mergeCell ref="Q17:R22"/>
    <mergeCell ref="T17:U17"/>
    <mergeCell ref="C22:O22"/>
    <mergeCell ref="L20:N20"/>
    <mergeCell ref="T20:U20"/>
    <mergeCell ref="E19:F19"/>
    <mergeCell ref="G19:H19"/>
    <mergeCell ref="I19:J19"/>
    <mergeCell ref="L19:N19"/>
    <mergeCell ref="E18:F18"/>
    <mergeCell ref="G18:H18"/>
    <mergeCell ref="I18:J18"/>
    <mergeCell ref="X26:Y26"/>
    <mergeCell ref="M28:N28"/>
    <mergeCell ref="X18:Y18"/>
    <mergeCell ref="E21:F21"/>
    <mergeCell ref="G21:O21"/>
    <mergeCell ref="X14:Y14"/>
    <mergeCell ref="Q10:R15"/>
    <mergeCell ref="G15:H15"/>
    <mergeCell ref="G12:H12"/>
    <mergeCell ref="I15:J15"/>
    <mergeCell ref="L15:N15"/>
    <mergeCell ref="T15:Z15"/>
    <mergeCell ref="G13:H13"/>
    <mergeCell ref="I13:J13"/>
    <mergeCell ref="L13:N13"/>
    <mergeCell ref="T13:U13"/>
    <mergeCell ref="G14:H14"/>
    <mergeCell ref="X13:Y13"/>
    <mergeCell ref="T11:U11"/>
    <mergeCell ref="G17:H17"/>
    <mergeCell ref="I17:J17"/>
    <mergeCell ref="X19:Y19"/>
    <mergeCell ref="E20:F20"/>
    <mergeCell ref="G20:H20"/>
    <mergeCell ref="M33:N33"/>
    <mergeCell ref="T18:U18"/>
    <mergeCell ref="W33:Z33"/>
    <mergeCell ref="G34:H34"/>
    <mergeCell ref="K34:L34"/>
    <mergeCell ref="M34:N34"/>
    <mergeCell ref="P34:V34"/>
    <mergeCell ref="W34:Z34"/>
    <mergeCell ref="G24:H24"/>
    <mergeCell ref="I24:J24"/>
    <mergeCell ref="K24:L24"/>
    <mergeCell ref="M24:N24"/>
    <mergeCell ref="Q24:R27"/>
    <mergeCell ref="T24:U24"/>
    <mergeCell ref="X24:Y24"/>
    <mergeCell ref="G25:H25"/>
    <mergeCell ref="I25:J25"/>
    <mergeCell ref="T25:U25"/>
    <mergeCell ref="X25:Y25"/>
    <mergeCell ref="G26:H26"/>
    <mergeCell ref="I26:J26"/>
    <mergeCell ref="K26:L26"/>
    <mergeCell ref="M26:N26"/>
    <mergeCell ref="T26:U26"/>
    <mergeCell ref="Q33:V33"/>
    <mergeCell ref="K27:L27"/>
    <mergeCell ref="X41:Z42"/>
    <mergeCell ref="Q28:Z28"/>
    <mergeCell ref="G27:H27"/>
    <mergeCell ref="I27:J27"/>
    <mergeCell ref="E29:F29"/>
    <mergeCell ref="G29:O29"/>
    <mergeCell ref="Q29:R32"/>
    <mergeCell ref="T29:U29"/>
    <mergeCell ref="C38:I38"/>
    <mergeCell ref="J38:O38"/>
    <mergeCell ref="E35:F35"/>
    <mergeCell ref="G35:O35"/>
    <mergeCell ref="E36:F36"/>
    <mergeCell ref="G36:O36"/>
    <mergeCell ref="C37:F37"/>
    <mergeCell ref="G37:O37"/>
    <mergeCell ref="C23:D36"/>
    <mergeCell ref="E23:F28"/>
    <mergeCell ref="M32:N32"/>
    <mergeCell ref="T32:Z32"/>
    <mergeCell ref="G33:H33"/>
    <mergeCell ref="K33:L33"/>
  </mergeCells>
  <phoneticPr fontId="2"/>
  <hyperlinks>
    <hyperlink ref="X41" location="'nagare-main'!A1" display="戻る"/>
    <hyperlink ref="X41:Z42" location="jimusyori!A1" display="戻る"/>
  </hyperlinks>
  <pageMargins left="0.19685039370078741" right="0.19685039370078741" top="0.59055118110236227" bottom="0.19685039370078741" header="0.51181102362204722" footer="0.51181102362204722"/>
  <pageSetup paperSize="9" scale="88" firstPageNumber="0" orientation="landscape"/>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41"/>
  <sheetViews>
    <sheetView zoomScale="75" zoomScaleNormal="75" workbookViewId="0">
      <selection activeCell="Q42" sqref="Q42"/>
    </sheetView>
  </sheetViews>
  <sheetFormatPr defaultColWidth="9" defaultRowHeight="13.5" x14ac:dyDescent="0.15"/>
  <cols>
    <col min="1" max="1" width="2.125" style="39" customWidth="1"/>
    <col min="2" max="3" width="3.625" style="39" customWidth="1"/>
    <col min="4" max="4" width="4.625" style="39" customWidth="1"/>
    <col min="5" max="5" width="3.625" style="39" customWidth="1"/>
    <col min="6" max="6" width="11.125" style="39" customWidth="1"/>
    <col min="7" max="7" width="3.625" style="39" customWidth="1"/>
    <col min="8" max="8" width="9.625" style="39" customWidth="1"/>
    <col min="9" max="11" width="7.625" style="39" customWidth="1"/>
    <col min="12" max="12" width="8.375" style="39" customWidth="1"/>
    <col min="13" max="13" width="3.625" style="39" customWidth="1"/>
    <col min="14" max="14" width="4.625" style="39" customWidth="1"/>
    <col min="15" max="15" width="9.125" style="39" customWidth="1"/>
    <col min="16" max="16" width="3.625" style="39" customWidth="1"/>
    <col min="17" max="17" width="6.125" style="39" customWidth="1"/>
    <col min="18" max="18" width="3.625" style="39" customWidth="1"/>
    <col min="19" max="19" width="1.875" style="39" customWidth="1"/>
    <col min="20" max="20" width="9.625" style="39" customWidth="1"/>
    <col min="21" max="22" width="6" style="39" customWidth="1"/>
    <col min="23" max="24" width="9.625" style="39" customWidth="1"/>
    <col min="25" max="26" width="6.625" style="39" customWidth="1"/>
    <col min="27" max="27" width="9.125" style="39" customWidth="1"/>
    <col min="28" max="16384" width="9" style="39"/>
  </cols>
  <sheetData>
    <row r="1" spans="1:254" ht="13.5" customHeight="1" x14ac:dyDescent="0.15"/>
    <row r="2" spans="1:254" ht="18" customHeight="1" x14ac:dyDescent="0.15">
      <c r="A2" s="59"/>
      <c r="B2" s="270" t="s">
        <v>122</v>
      </c>
      <c r="C2" s="271"/>
      <c r="D2" s="272"/>
      <c r="E2" s="272"/>
      <c r="F2" s="272"/>
      <c r="G2" s="272"/>
      <c r="H2" s="272"/>
      <c r="I2" s="59"/>
      <c r="J2" s="273" t="s">
        <v>121</v>
      </c>
      <c r="K2" s="273"/>
      <c r="L2" s="273"/>
      <c r="M2" s="273"/>
      <c r="N2" s="273"/>
      <c r="O2" s="273"/>
      <c r="P2" s="273"/>
      <c r="Q2" s="273"/>
      <c r="R2" s="273"/>
      <c r="S2" s="72"/>
      <c r="T2" s="59"/>
      <c r="U2" s="59"/>
      <c r="V2" s="61"/>
      <c r="W2" s="61"/>
      <c r="X2" s="61"/>
      <c r="Y2" s="61"/>
      <c r="Z2" s="60"/>
      <c r="AA2" s="274" t="s">
        <v>120</v>
      </c>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59"/>
      <c r="GC2" s="59"/>
      <c r="GD2" s="59"/>
      <c r="GE2" s="59"/>
      <c r="GF2" s="59"/>
      <c r="GG2" s="59"/>
      <c r="GH2" s="59"/>
      <c r="GI2" s="59"/>
      <c r="GJ2" s="59"/>
      <c r="GK2" s="59"/>
      <c r="GL2" s="59"/>
      <c r="GM2" s="59"/>
      <c r="GN2" s="59"/>
      <c r="GO2" s="59"/>
      <c r="GP2" s="59"/>
      <c r="GQ2" s="59"/>
      <c r="GR2" s="59"/>
      <c r="GS2" s="59"/>
      <c r="GT2" s="59"/>
      <c r="GU2" s="59"/>
      <c r="GV2" s="59"/>
      <c r="GW2" s="59"/>
      <c r="GX2" s="59"/>
      <c r="GY2" s="59"/>
      <c r="GZ2" s="59"/>
      <c r="HA2" s="59"/>
      <c r="HB2" s="59"/>
      <c r="HC2" s="59"/>
      <c r="HD2" s="59"/>
      <c r="HE2" s="59"/>
      <c r="HF2" s="59"/>
      <c r="HG2" s="59"/>
      <c r="HH2" s="59"/>
      <c r="HI2" s="59"/>
      <c r="HJ2" s="59"/>
      <c r="HK2" s="59"/>
      <c r="HL2" s="59"/>
      <c r="HM2" s="59"/>
      <c r="HN2" s="59"/>
      <c r="HO2" s="59"/>
      <c r="HP2" s="59"/>
      <c r="HQ2" s="59"/>
      <c r="HR2" s="59"/>
      <c r="HS2" s="59"/>
      <c r="HT2" s="59"/>
      <c r="HU2" s="59"/>
      <c r="HV2" s="59"/>
      <c r="HW2" s="59"/>
      <c r="HX2" s="59"/>
      <c r="HY2" s="59"/>
      <c r="HZ2" s="59"/>
      <c r="IA2" s="59"/>
      <c r="IB2" s="59"/>
      <c r="IC2" s="59"/>
      <c r="ID2" s="59"/>
      <c r="IE2" s="59"/>
      <c r="IF2" s="59"/>
      <c r="IG2" s="59"/>
      <c r="IH2" s="59"/>
      <c r="II2" s="59"/>
      <c r="IJ2" s="59"/>
      <c r="IK2" s="59"/>
      <c r="IL2" s="59"/>
      <c r="IM2" s="59"/>
      <c r="IN2" s="59"/>
      <c r="IO2" s="59"/>
      <c r="IP2" s="59"/>
      <c r="IQ2" s="59"/>
      <c r="IR2" s="59"/>
      <c r="IS2" s="59"/>
      <c r="IT2" s="59"/>
    </row>
    <row r="3" spans="1:254" ht="18" customHeight="1" thickBot="1" x14ac:dyDescent="0.2">
      <c r="A3" s="59"/>
      <c r="B3" s="270" t="s">
        <v>119</v>
      </c>
      <c r="C3" s="271"/>
      <c r="D3" s="272"/>
      <c r="E3" s="272"/>
      <c r="F3" s="272"/>
      <c r="G3" s="272"/>
      <c r="H3" s="272"/>
      <c r="I3" s="59"/>
      <c r="J3" s="273"/>
      <c r="K3" s="273"/>
      <c r="L3" s="273"/>
      <c r="M3" s="273"/>
      <c r="N3" s="273"/>
      <c r="O3" s="273"/>
      <c r="P3" s="273"/>
      <c r="Q3" s="273"/>
      <c r="R3" s="273"/>
      <c r="S3" s="72"/>
      <c r="T3" s="71"/>
      <c r="U3" s="70"/>
      <c r="V3" s="61"/>
      <c r="W3" s="61"/>
      <c r="X3" s="61"/>
      <c r="Y3" s="61"/>
      <c r="Z3" s="60"/>
      <c r="AA3" s="274"/>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row>
    <row r="4" spans="1:254" ht="15.95" customHeight="1" thickTop="1" thickBot="1" x14ac:dyDescent="0.2">
      <c r="A4" s="59"/>
      <c r="B4" s="59"/>
      <c r="C4" s="59"/>
      <c r="D4" s="59"/>
      <c r="E4" s="59"/>
      <c r="F4" s="59"/>
      <c r="G4" s="59"/>
      <c r="H4" s="59"/>
      <c r="I4" s="59"/>
      <c r="J4" s="59"/>
      <c r="K4" s="59"/>
      <c r="L4" s="59"/>
      <c r="M4" s="256" t="s">
        <v>118</v>
      </c>
      <c r="N4" s="256"/>
      <c r="O4" s="275" t="s">
        <v>117</v>
      </c>
      <c r="P4" s="275"/>
      <c r="Q4" s="275"/>
      <c r="R4" s="59"/>
      <c r="S4" s="59"/>
      <c r="T4" s="298" t="s">
        <v>116</v>
      </c>
      <c r="U4" s="299"/>
      <c r="V4" s="61"/>
      <c r="W4" s="61"/>
      <c r="X4" s="61"/>
      <c r="Y4" s="61"/>
      <c r="Z4" s="60"/>
      <c r="AA4" s="274"/>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59"/>
      <c r="GC4" s="59"/>
      <c r="GD4" s="59"/>
      <c r="GE4" s="59"/>
      <c r="GF4" s="59"/>
      <c r="GG4" s="59"/>
      <c r="GH4" s="59"/>
      <c r="GI4" s="59"/>
      <c r="GJ4" s="59"/>
      <c r="GK4" s="59"/>
      <c r="GL4" s="59"/>
      <c r="GM4" s="59"/>
      <c r="GN4" s="59"/>
      <c r="GO4" s="59"/>
      <c r="GP4" s="59"/>
      <c r="GQ4" s="59"/>
      <c r="GR4" s="59"/>
      <c r="GS4" s="59"/>
      <c r="GT4" s="59"/>
      <c r="GU4" s="59"/>
      <c r="GV4" s="59"/>
      <c r="GW4" s="59"/>
      <c r="GX4" s="59"/>
      <c r="GY4" s="59"/>
      <c r="GZ4" s="59"/>
      <c r="HA4" s="59"/>
      <c r="HB4" s="59"/>
      <c r="HC4" s="59"/>
      <c r="HD4" s="59"/>
      <c r="HE4" s="59"/>
      <c r="HF4" s="59"/>
      <c r="HG4" s="59"/>
      <c r="HH4" s="59"/>
      <c r="HI4" s="59"/>
      <c r="HJ4" s="59"/>
      <c r="HK4" s="59"/>
      <c r="HL4" s="59"/>
      <c r="HM4" s="59"/>
      <c r="HN4" s="59"/>
      <c r="HO4" s="59"/>
      <c r="HP4" s="59"/>
      <c r="HQ4" s="59"/>
      <c r="HR4" s="59"/>
      <c r="HS4" s="59"/>
      <c r="HT4" s="59"/>
      <c r="HU4" s="59"/>
      <c r="HV4" s="59"/>
      <c r="HW4" s="59"/>
      <c r="HX4" s="59"/>
      <c r="HY4" s="59"/>
      <c r="HZ4" s="59"/>
      <c r="IA4" s="59"/>
      <c r="IB4" s="59"/>
      <c r="IC4" s="59"/>
      <c r="ID4" s="59"/>
      <c r="IE4" s="59"/>
      <c r="IF4" s="59"/>
      <c r="IG4" s="59"/>
      <c r="IH4" s="59"/>
      <c r="II4" s="59"/>
      <c r="IJ4" s="59"/>
      <c r="IK4" s="59"/>
      <c r="IL4" s="59"/>
      <c r="IM4" s="59"/>
      <c r="IN4" s="59"/>
      <c r="IO4" s="59"/>
      <c r="IP4" s="59"/>
      <c r="IQ4" s="59"/>
      <c r="IR4" s="59"/>
      <c r="IS4" s="59"/>
      <c r="IT4" s="59"/>
    </row>
    <row r="5" spans="1:254" ht="18" customHeight="1" thickTop="1" x14ac:dyDescent="0.15">
      <c r="A5" s="59"/>
      <c r="B5" s="276" t="s">
        <v>115</v>
      </c>
      <c r="C5" s="279"/>
      <c r="D5" s="280"/>
      <c r="E5" s="280"/>
      <c r="F5" s="281"/>
      <c r="G5" s="276" t="s">
        <v>114</v>
      </c>
      <c r="H5" s="287" t="s">
        <v>113</v>
      </c>
      <c r="I5" s="288"/>
      <c r="J5" s="288"/>
      <c r="K5" s="288"/>
      <c r="L5" s="289"/>
      <c r="M5" s="279" t="s">
        <v>112</v>
      </c>
      <c r="N5" s="280"/>
      <c r="O5" s="280"/>
      <c r="P5" s="280"/>
      <c r="Q5" s="69"/>
      <c r="R5" s="68" t="s">
        <v>111</v>
      </c>
      <c r="S5" s="64"/>
      <c r="T5" s="67"/>
      <c r="U5" s="66"/>
      <c r="V5" s="61"/>
      <c r="W5" s="61"/>
      <c r="X5" s="61" t="s">
        <v>110</v>
      </c>
      <c r="Y5" s="61"/>
      <c r="Z5" s="60"/>
      <c r="AA5" s="274"/>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row>
    <row r="6" spans="1:254" ht="18" customHeight="1" x14ac:dyDescent="0.15">
      <c r="A6" s="59"/>
      <c r="B6" s="277"/>
      <c r="C6" s="282"/>
      <c r="D6" s="283"/>
      <c r="E6" s="283"/>
      <c r="F6" s="284"/>
      <c r="G6" s="277"/>
      <c r="H6" s="290" t="s">
        <v>109</v>
      </c>
      <c r="I6" s="291"/>
      <c r="J6" s="291"/>
      <c r="K6" s="291"/>
      <c r="L6" s="292"/>
      <c r="M6" s="293" t="s">
        <v>108</v>
      </c>
      <c r="N6" s="294"/>
      <c r="O6" s="294"/>
      <c r="P6" s="283" t="s">
        <v>107</v>
      </c>
      <c r="Q6" s="283"/>
      <c r="R6" s="284"/>
      <c r="S6" s="64"/>
      <c r="T6" s="67"/>
      <c r="U6" s="66"/>
      <c r="V6" s="61"/>
      <c r="W6" s="61"/>
      <c r="X6" s="61"/>
      <c r="Y6" s="61"/>
      <c r="Z6" s="60"/>
      <c r="AA6" s="274"/>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59"/>
      <c r="GC6" s="59"/>
      <c r="GD6" s="59"/>
      <c r="GE6" s="59"/>
      <c r="GF6" s="59"/>
      <c r="GG6" s="59"/>
      <c r="GH6" s="59"/>
      <c r="GI6" s="59"/>
      <c r="GJ6" s="59"/>
      <c r="GK6" s="59"/>
      <c r="GL6" s="59"/>
      <c r="GM6" s="59"/>
      <c r="GN6" s="59"/>
      <c r="GO6" s="59"/>
      <c r="GP6" s="59"/>
      <c r="GQ6" s="59"/>
      <c r="GR6" s="59"/>
      <c r="GS6" s="59"/>
      <c r="GT6" s="59"/>
      <c r="GU6" s="59"/>
      <c r="GV6" s="59"/>
      <c r="GW6" s="59"/>
      <c r="GX6" s="59"/>
      <c r="GY6" s="59"/>
      <c r="GZ6" s="59"/>
      <c r="HA6" s="59"/>
      <c r="HB6" s="59"/>
      <c r="HC6" s="59"/>
      <c r="HD6" s="59"/>
      <c r="HE6" s="59"/>
      <c r="HF6" s="59"/>
      <c r="HG6" s="59"/>
      <c r="HH6" s="59"/>
      <c r="HI6" s="59"/>
      <c r="HJ6" s="59"/>
      <c r="HK6" s="59"/>
      <c r="HL6" s="59"/>
      <c r="HM6" s="59"/>
      <c r="HN6" s="59"/>
      <c r="HO6" s="59"/>
      <c r="HP6" s="59"/>
      <c r="HQ6" s="59"/>
      <c r="HR6" s="59"/>
      <c r="HS6" s="59"/>
      <c r="HT6" s="59"/>
      <c r="HU6" s="59"/>
      <c r="HV6" s="59"/>
      <c r="HW6" s="59"/>
      <c r="HX6" s="59"/>
      <c r="HY6" s="59"/>
      <c r="HZ6" s="59"/>
      <c r="IA6" s="59"/>
      <c r="IB6" s="59"/>
      <c r="IC6" s="59"/>
      <c r="ID6" s="59"/>
      <c r="IE6" s="59"/>
      <c r="IF6" s="59"/>
      <c r="IG6" s="59"/>
      <c r="IH6" s="59"/>
      <c r="II6" s="59"/>
      <c r="IJ6" s="59"/>
      <c r="IK6" s="59"/>
      <c r="IL6" s="59"/>
      <c r="IM6" s="59"/>
      <c r="IN6" s="59"/>
      <c r="IO6" s="59"/>
      <c r="IP6" s="59"/>
      <c r="IQ6" s="59"/>
      <c r="IR6" s="59"/>
      <c r="IS6" s="59"/>
      <c r="IT6" s="59"/>
    </row>
    <row r="7" spans="1:254" ht="18" customHeight="1" x14ac:dyDescent="0.15">
      <c r="A7" s="59"/>
      <c r="B7" s="277"/>
      <c r="C7" s="282"/>
      <c r="D7" s="283"/>
      <c r="E7" s="283"/>
      <c r="F7" s="284"/>
      <c r="G7" s="285"/>
      <c r="H7" s="282" t="s">
        <v>106</v>
      </c>
      <c r="I7" s="283"/>
      <c r="J7" s="283"/>
      <c r="K7" s="283"/>
      <c r="L7" s="284"/>
      <c r="M7" s="293" t="s">
        <v>105</v>
      </c>
      <c r="N7" s="294"/>
      <c r="O7" s="294"/>
      <c r="P7" s="283" t="s">
        <v>104</v>
      </c>
      <c r="Q7" s="283"/>
      <c r="R7" s="284"/>
      <c r="S7" s="64"/>
      <c r="T7" s="67"/>
      <c r="U7" s="66"/>
      <c r="V7" s="61"/>
      <c r="W7" s="61"/>
      <c r="X7" s="61"/>
      <c r="Y7" s="61"/>
      <c r="Z7" s="60"/>
      <c r="AA7" s="274"/>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c r="DL7" s="59"/>
      <c r="DM7" s="59"/>
      <c r="DN7" s="59"/>
      <c r="DO7" s="59"/>
      <c r="DP7" s="59"/>
      <c r="DQ7" s="59"/>
      <c r="DR7" s="59"/>
      <c r="DS7" s="59"/>
      <c r="DT7" s="59"/>
      <c r="DU7" s="59"/>
      <c r="DV7" s="59"/>
      <c r="DW7" s="59"/>
      <c r="DX7" s="59"/>
      <c r="DY7" s="59"/>
      <c r="DZ7" s="59"/>
      <c r="EA7" s="59"/>
      <c r="EB7" s="59"/>
      <c r="EC7" s="59"/>
      <c r="ED7" s="59"/>
      <c r="EE7" s="59"/>
      <c r="EF7" s="59"/>
      <c r="EG7" s="59"/>
      <c r="EH7" s="59"/>
      <c r="EI7" s="59"/>
      <c r="EJ7" s="59"/>
      <c r="EK7" s="59"/>
      <c r="EL7" s="59"/>
      <c r="EM7" s="59"/>
      <c r="EN7" s="59"/>
      <c r="EO7" s="59"/>
      <c r="EP7" s="59"/>
      <c r="EQ7" s="59"/>
      <c r="ER7" s="59"/>
      <c r="ES7" s="59"/>
      <c r="ET7" s="59"/>
      <c r="EU7" s="59"/>
      <c r="EV7" s="59"/>
      <c r="EW7" s="59"/>
      <c r="EX7" s="59"/>
      <c r="EY7" s="59"/>
      <c r="EZ7" s="59"/>
      <c r="FA7" s="59"/>
      <c r="FB7" s="59"/>
      <c r="FC7" s="59"/>
      <c r="FD7" s="59"/>
      <c r="FE7" s="59"/>
      <c r="FF7" s="59"/>
      <c r="FG7" s="59"/>
      <c r="FH7" s="59"/>
      <c r="FI7" s="59"/>
      <c r="FJ7" s="59"/>
      <c r="FK7" s="59"/>
      <c r="FL7" s="59"/>
      <c r="FM7" s="59"/>
      <c r="FN7" s="59"/>
      <c r="FO7" s="59"/>
      <c r="FP7" s="59"/>
      <c r="FQ7" s="59"/>
      <c r="FR7" s="59"/>
      <c r="FS7" s="59"/>
      <c r="FT7" s="59"/>
      <c r="FU7" s="59"/>
      <c r="FV7" s="59"/>
      <c r="FW7" s="59"/>
      <c r="FX7" s="59"/>
      <c r="FY7" s="59"/>
      <c r="FZ7" s="59"/>
      <c r="GA7" s="59"/>
      <c r="GB7" s="59"/>
      <c r="GC7" s="59"/>
      <c r="GD7" s="59"/>
      <c r="GE7" s="59"/>
      <c r="GF7" s="59"/>
      <c r="GG7" s="59"/>
      <c r="GH7" s="59"/>
      <c r="GI7" s="59"/>
      <c r="GJ7" s="59"/>
      <c r="GK7" s="59"/>
      <c r="GL7" s="59"/>
      <c r="GM7" s="59"/>
      <c r="GN7" s="59"/>
      <c r="GO7" s="59"/>
      <c r="GP7" s="59"/>
      <c r="GQ7" s="59"/>
      <c r="GR7" s="59"/>
      <c r="GS7" s="59"/>
      <c r="GT7" s="59"/>
      <c r="GU7" s="59"/>
      <c r="GV7" s="59"/>
      <c r="GW7" s="59"/>
      <c r="GX7" s="59"/>
      <c r="GY7" s="59"/>
      <c r="GZ7" s="59"/>
      <c r="HA7" s="59"/>
      <c r="HB7" s="59"/>
      <c r="HC7" s="59"/>
      <c r="HD7" s="59"/>
      <c r="HE7" s="59"/>
      <c r="HF7" s="59"/>
      <c r="HG7" s="59"/>
      <c r="HH7" s="59"/>
      <c r="HI7" s="59"/>
      <c r="HJ7" s="59"/>
      <c r="HK7" s="59"/>
      <c r="HL7" s="59"/>
      <c r="HM7" s="59"/>
      <c r="HN7" s="59"/>
      <c r="HO7" s="59"/>
      <c r="HP7" s="59"/>
      <c r="HQ7" s="59"/>
      <c r="HR7" s="59"/>
      <c r="HS7" s="59"/>
      <c r="HT7" s="59"/>
      <c r="HU7" s="59"/>
      <c r="HV7" s="59"/>
      <c r="HW7" s="59"/>
      <c r="HX7" s="59"/>
      <c r="HY7" s="59"/>
      <c r="HZ7" s="59"/>
      <c r="IA7" s="59"/>
      <c r="IB7" s="59"/>
      <c r="IC7" s="59"/>
      <c r="ID7" s="59"/>
      <c r="IE7" s="59"/>
      <c r="IF7" s="59"/>
      <c r="IG7" s="59"/>
      <c r="IH7" s="59"/>
      <c r="II7" s="59"/>
      <c r="IJ7" s="59"/>
      <c r="IK7" s="59"/>
      <c r="IL7" s="59"/>
      <c r="IM7" s="59"/>
      <c r="IN7" s="59"/>
      <c r="IO7" s="59"/>
      <c r="IP7" s="59"/>
      <c r="IQ7" s="59"/>
      <c r="IR7" s="59"/>
      <c r="IS7" s="59"/>
      <c r="IT7" s="59"/>
    </row>
    <row r="8" spans="1:254" ht="18" customHeight="1" thickBot="1" x14ac:dyDescent="0.2">
      <c r="A8" s="59"/>
      <c r="B8" s="278"/>
      <c r="C8" s="295"/>
      <c r="D8" s="268"/>
      <c r="E8" s="268"/>
      <c r="F8" s="65" t="s">
        <v>103</v>
      </c>
      <c r="G8" s="286"/>
      <c r="H8" s="255" t="s">
        <v>102</v>
      </c>
      <c r="I8" s="256"/>
      <c r="J8" s="256"/>
      <c r="K8" s="256"/>
      <c r="L8" s="296"/>
      <c r="M8" s="255"/>
      <c r="N8" s="256"/>
      <c r="O8" s="256"/>
      <c r="P8" s="268" t="s">
        <v>101</v>
      </c>
      <c r="Q8" s="268"/>
      <c r="R8" s="269"/>
      <c r="S8" s="64"/>
      <c r="T8" s="63"/>
      <c r="U8" s="62"/>
      <c r="V8" s="61"/>
      <c r="W8" s="61"/>
      <c r="X8" s="61"/>
      <c r="Y8" s="61"/>
      <c r="Z8" s="60"/>
      <c r="AA8" s="274"/>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c r="DZ8" s="59"/>
      <c r="EA8" s="59"/>
      <c r="EB8" s="59"/>
      <c r="EC8" s="59"/>
      <c r="ED8" s="59"/>
      <c r="EE8" s="59"/>
      <c r="EF8" s="59"/>
      <c r="EG8" s="59"/>
      <c r="EH8" s="59"/>
      <c r="EI8" s="59"/>
      <c r="EJ8" s="59"/>
      <c r="EK8" s="59"/>
      <c r="EL8" s="59"/>
      <c r="EM8" s="59"/>
      <c r="EN8" s="59"/>
      <c r="EO8" s="59"/>
      <c r="EP8" s="59"/>
      <c r="EQ8" s="59"/>
      <c r="ER8" s="59"/>
      <c r="ES8" s="59"/>
      <c r="ET8" s="59"/>
      <c r="EU8" s="59"/>
      <c r="EV8" s="59"/>
      <c r="EW8" s="59"/>
      <c r="EX8" s="59"/>
      <c r="EY8" s="59"/>
      <c r="EZ8" s="59"/>
      <c r="FA8" s="59"/>
      <c r="FB8" s="59"/>
      <c r="FC8" s="59"/>
      <c r="FD8" s="59"/>
      <c r="FE8" s="59"/>
      <c r="FF8" s="59"/>
      <c r="FG8" s="59"/>
      <c r="FH8" s="59"/>
      <c r="FI8" s="59"/>
      <c r="FJ8" s="59"/>
      <c r="FK8" s="59"/>
      <c r="FL8" s="59"/>
      <c r="FM8" s="59"/>
      <c r="FN8" s="59"/>
      <c r="FO8" s="59"/>
      <c r="FP8" s="59"/>
      <c r="FQ8" s="59"/>
      <c r="FR8" s="59"/>
      <c r="FS8" s="59"/>
      <c r="FT8" s="59"/>
      <c r="FU8" s="59"/>
      <c r="FV8" s="59"/>
      <c r="FW8" s="59"/>
      <c r="FX8" s="59"/>
      <c r="FY8" s="59"/>
      <c r="FZ8" s="59"/>
      <c r="GA8" s="59"/>
      <c r="GB8" s="59"/>
      <c r="GC8" s="59"/>
      <c r="GD8" s="59"/>
      <c r="GE8" s="59"/>
      <c r="GF8" s="59"/>
      <c r="GG8" s="59"/>
      <c r="GH8" s="59"/>
      <c r="GI8" s="59"/>
      <c r="GJ8" s="59"/>
      <c r="GK8" s="59"/>
      <c r="GL8" s="59"/>
      <c r="GM8" s="59"/>
      <c r="GN8" s="59"/>
      <c r="GO8" s="59"/>
      <c r="GP8" s="59"/>
      <c r="GQ8" s="59"/>
      <c r="GR8" s="59"/>
      <c r="GS8" s="59"/>
      <c r="GT8" s="59"/>
      <c r="GU8" s="59"/>
      <c r="GV8" s="59"/>
      <c r="GW8" s="59"/>
      <c r="GX8" s="59"/>
      <c r="GY8" s="59"/>
      <c r="GZ8" s="59"/>
      <c r="HA8" s="59"/>
      <c r="HB8" s="59"/>
      <c r="HC8" s="59"/>
      <c r="HD8" s="59"/>
      <c r="HE8" s="59"/>
      <c r="HF8" s="59"/>
      <c r="HG8" s="59"/>
      <c r="HH8" s="59"/>
      <c r="HI8" s="59"/>
      <c r="HJ8" s="59"/>
      <c r="HK8" s="59"/>
      <c r="HL8" s="59"/>
      <c r="HM8" s="59"/>
      <c r="HN8" s="59"/>
      <c r="HO8" s="59"/>
      <c r="HP8" s="59"/>
      <c r="HQ8" s="59"/>
      <c r="HR8" s="59"/>
      <c r="HS8" s="59"/>
      <c r="HT8" s="59"/>
      <c r="HU8" s="59"/>
      <c r="HV8" s="59"/>
      <c r="HW8" s="59"/>
      <c r="HX8" s="59"/>
      <c r="HY8" s="59"/>
      <c r="HZ8" s="59"/>
      <c r="IA8" s="59"/>
      <c r="IB8" s="59"/>
      <c r="IC8" s="59"/>
      <c r="ID8" s="59"/>
      <c r="IE8" s="59"/>
      <c r="IF8" s="59"/>
      <c r="IG8" s="59"/>
      <c r="IH8" s="59"/>
      <c r="II8" s="59"/>
      <c r="IJ8" s="59"/>
      <c r="IK8" s="59"/>
      <c r="IL8" s="59"/>
      <c r="IM8" s="59"/>
      <c r="IN8" s="59"/>
      <c r="IO8" s="59"/>
      <c r="IP8" s="59"/>
      <c r="IQ8" s="59"/>
      <c r="IR8" s="59"/>
      <c r="IS8" s="59"/>
      <c r="IT8" s="59"/>
    </row>
    <row r="9" spans="1:254" ht="12" customHeight="1" thickTop="1" thickBot="1" x14ac:dyDescent="0.2">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59"/>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c r="IQ9" s="59"/>
      <c r="IR9" s="59"/>
      <c r="IS9" s="59"/>
      <c r="IT9" s="59"/>
    </row>
    <row r="10" spans="1:254" ht="17.100000000000001" customHeight="1" x14ac:dyDescent="0.15">
      <c r="A10" s="42"/>
      <c r="B10" s="257" t="s">
        <v>100</v>
      </c>
      <c r="C10" s="261" t="s">
        <v>99</v>
      </c>
      <c r="D10" s="262"/>
      <c r="E10" s="263" t="s">
        <v>98</v>
      </c>
      <c r="F10" s="264"/>
      <c r="G10" s="265" t="s">
        <v>97</v>
      </c>
      <c r="H10" s="265"/>
      <c r="I10" s="265" t="s">
        <v>96</v>
      </c>
      <c r="J10" s="265"/>
      <c r="K10" s="58" t="s">
        <v>95</v>
      </c>
      <c r="L10" s="266" t="s">
        <v>94</v>
      </c>
      <c r="M10" s="266"/>
      <c r="N10" s="266"/>
      <c r="O10" s="57" t="s">
        <v>65</v>
      </c>
      <c r="P10" s="226" t="s">
        <v>93</v>
      </c>
      <c r="Q10" s="249" t="s">
        <v>92</v>
      </c>
      <c r="R10" s="249"/>
      <c r="S10" s="47"/>
      <c r="T10" s="56" t="s">
        <v>82</v>
      </c>
      <c r="U10" s="218" t="s">
        <v>66</v>
      </c>
      <c r="V10" s="218"/>
      <c r="W10" s="52" t="s">
        <v>65</v>
      </c>
      <c r="X10" s="55" t="s">
        <v>82</v>
      </c>
      <c r="Y10" s="218" t="s">
        <v>66</v>
      </c>
      <c r="Z10" s="218"/>
      <c r="AA10" s="53" t="s">
        <v>65</v>
      </c>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row>
    <row r="11" spans="1:254" ht="17.100000000000001" customHeight="1" x14ac:dyDescent="0.15">
      <c r="A11" s="42"/>
      <c r="B11" s="258"/>
      <c r="C11" s="241"/>
      <c r="D11" s="228"/>
      <c r="E11" s="219" t="s">
        <v>91</v>
      </c>
      <c r="F11" s="219"/>
      <c r="G11" s="219"/>
      <c r="H11" s="219"/>
      <c r="I11" s="219"/>
      <c r="J11" s="219"/>
      <c r="K11" s="45"/>
      <c r="L11" s="219"/>
      <c r="M11" s="219"/>
      <c r="N11" s="219"/>
      <c r="O11" s="43"/>
      <c r="P11" s="228"/>
      <c r="Q11" s="249"/>
      <c r="R11" s="249"/>
      <c r="S11" s="47"/>
      <c r="T11" s="50"/>
      <c r="U11" s="219"/>
      <c r="V11" s="219"/>
      <c r="W11" s="44"/>
      <c r="X11" s="49"/>
      <c r="Y11" s="219"/>
      <c r="Z11" s="219"/>
      <c r="AA11" s="45"/>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row>
    <row r="12" spans="1:254" ht="17.100000000000001" customHeight="1" x14ac:dyDescent="0.15">
      <c r="A12" s="42"/>
      <c r="B12" s="258"/>
      <c r="C12" s="241"/>
      <c r="D12" s="228"/>
      <c r="E12" s="249" t="s">
        <v>90</v>
      </c>
      <c r="F12" s="45" t="s">
        <v>89</v>
      </c>
      <c r="G12" s="219"/>
      <c r="H12" s="219"/>
      <c r="I12" s="219"/>
      <c r="J12" s="219"/>
      <c r="K12" s="45"/>
      <c r="L12" s="219"/>
      <c r="M12" s="219"/>
      <c r="N12" s="219"/>
      <c r="O12" s="43"/>
      <c r="P12" s="228"/>
      <c r="Q12" s="249"/>
      <c r="R12" s="249"/>
      <c r="S12" s="47"/>
      <c r="T12" s="50"/>
      <c r="U12" s="219"/>
      <c r="V12" s="219"/>
      <c r="W12" s="44"/>
      <c r="X12" s="49"/>
      <c r="Y12" s="219"/>
      <c r="Z12" s="219"/>
      <c r="AA12" s="45"/>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row>
    <row r="13" spans="1:254" ht="17.100000000000001" customHeight="1" x14ac:dyDescent="0.15">
      <c r="A13" s="42"/>
      <c r="B13" s="258"/>
      <c r="C13" s="241"/>
      <c r="D13" s="228"/>
      <c r="E13" s="249"/>
      <c r="F13" s="45" t="s">
        <v>88</v>
      </c>
      <c r="G13" s="219"/>
      <c r="H13" s="219"/>
      <c r="I13" s="219"/>
      <c r="J13" s="219"/>
      <c r="K13" s="45"/>
      <c r="L13" s="219"/>
      <c r="M13" s="219"/>
      <c r="N13" s="219"/>
      <c r="O13" s="43"/>
      <c r="P13" s="228"/>
      <c r="Q13" s="249"/>
      <c r="R13" s="249"/>
      <c r="S13" s="47"/>
      <c r="T13" s="50"/>
      <c r="U13" s="219"/>
      <c r="V13" s="219"/>
      <c r="W13" s="44"/>
      <c r="X13" s="49"/>
      <c r="Y13" s="219"/>
      <c r="Z13" s="219"/>
      <c r="AA13" s="45"/>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row>
    <row r="14" spans="1:254" ht="17.100000000000001" customHeight="1" x14ac:dyDescent="0.15">
      <c r="A14" s="42"/>
      <c r="B14" s="258"/>
      <c r="C14" s="241"/>
      <c r="D14" s="228"/>
      <c r="E14" s="249"/>
      <c r="F14" s="45" t="s">
        <v>87</v>
      </c>
      <c r="G14" s="219"/>
      <c r="H14" s="219"/>
      <c r="I14" s="219"/>
      <c r="J14" s="219"/>
      <c r="K14" s="45"/>
      <c r="L14" s="219"/>
      <c r="M14" s="219"/>
      <c r="N14" s="219"/>
      <c r="O14" s="43"/>
      <c r="P14" s="228"/>
      <c r="Q14" s="249"/>
      <c r="R14" s="249"/>
      <c r="S14" s="47"/>
      <c r="T14" s="50"/>
      <c r="U14" s="219"/>
      <c r="V14" s="219"/>
      <c r="W14" s="44"/>
      <c r="X14" s="49"/>
      <c r="Y14" s="219"/>
      <c r="Z14" s="219"/>
      <c r="AA14" s="45"/>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row>
    <row r="15" spans="1:254" ht="17.100000000000001" customHeight="1" x14ac:dyDescent="0.15">
      <c r="A15" s="42"/>
      <c r="B15" s="258"/>
      <c r="C15" s="241"/>
      <c r="D15" s="228"/>
      <c r="E15" s="249"/>
      <c r="F15" s="45" t="s">
        <v>86</v>
      </c>
      <c r="G15" s="219"/>
      <c r="H15" s="219"/>
      <c r="I15" s="219"/>
      <c r="J15" s="219"/>
      <c r="K15" s="45"/>
      <c r="L15" s="219"/>
      <c r="M15" s="219"/>
      <c r="N15" s="219"/>
      <c r="O15" s="43"/>
      <c r="P15" s="228"/>
      <c r="Q15" s="249"/>
      <c r="R15" s="249"/>
      <c r="S15" s="47"/>
      <c r="T15" s="46" t="s">
        <v>64</v>
      </c>
      <c r="U15" s="220">
        <f>SUM(U11+U12+U13+U14+X11+X12+X13+X14+AA11+AA12+AA13+AA14)</f>
        <v>0</v>
      </c>
      <c r="V15" s="238"/>
      <c r="W15" s="238"/>
      <c r="X15" s="238"/>
      <c r="Y15" s="238"/>
      <c r="Z15" s="238"/>
      <c r="AA15" s="221"/>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row>
    <row r="16" spans="1:254" ht="17.100000000000001" customHeight="1" x14ac:dyDescent="0.15">
      <c r="A16" s="42"/>
      <c r="B16" s="258"/>
      <c r="C16" s="241"/>
      <c r="D16" s="228"/>
      <c r="E16" s="219" t="s">
        <v>85</v>
      </c>
      <c r="F16" s="219"/>
      <c r="G16" s="219"/>
      <c r="H16" s="219"/>
      <c r="I16" s="219"/>
      <c r="J16" s="219"/>
      <c r="K16" s="45"/>
      <c r="L16" s="219"/>
      <c r="M16" s="219"/>
      <c r="N16" s="219"/>
      <c r="O16" s="43"/>
      <c r="P16" s="228"/>
      <c r="Q16" s="218"/>
      <c r="R16" s="218"/>
      <c r="S16" s="218"/>
      <c r="T16" s="218"/>
      <c r="U16" s="218"/>
      <c r="V16" s="218"/>
      <c r="W16" s="218"/>
      <c r="X16" s="218"/>
      <c r="Y16" s="218"/>
      <c r="Z16" s="218"/>
      <c r="AA16" s="218"/>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row>
    <row r="17" spans="1:254" ht="17.100000000000001" customHeight="1" x14ac:dyDescent="0.15">
      <c r="A17" s="42"/>
      <c r="B17" s="258"/>
      <c r="C17" s="241"/>
      <c r="D17" s="228"/>
      <c r="E17" s="219" t="s">
        <v>84</v>
      </c>
      <c r="F17" s="219"/>
      <c r="G17" s="219"/>
      <c r="H17" s="219"/>
      <c r="I17" s="219"/>
      <c r="J17" s="219"/>
      <c r="K17" s="45"/>
      <c r="L17" s="219"/>
      <c r="M17" s="219"/>
      <c r="N17" s="219"/>
      <c r="O17" s="43"/>
      <c r="P17" s="228"/>
      <c r="Q17" s="249" t="s">
        <v>83</v>
      </c>
      <c r="R17" s="218"/>
      <c r="S17" s="52"/>
      <c r="T17" s="56" t="s">
        <v>82</v>
      </c>
      <c r="U17" s="218" t="s">
        <v>81</v>
      </c>
      <c r="V17" s="218"/>
      <c r="W17" s="52" t="s">
        <v>66</v>
      </c>
      <c r="X17" s="55" t="s">
        <v>82</v>
      </c>
      <c r="Y17" s="218" t="s">
        <v>81</v>
      </c>
      <c r="Z17" s="218"/>
      <c r="AA17" s="53" t="s">
        <v>66</v>
      </c>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row>
    <row r="18" spans="1:254" ht="17.100000000000001" customHeight="1" x14ac:dyDescent="0.15">
      <c r="A18" s="42"/>
      <c r="B18" s="258"/>
      <c r="C18" s="241"/>
      <c r="D18" s="228"/>
      <c r="E18" s="219" t="s">
        <v>80</v>
      </c>
      <c r="F18" s="219"/>
      <c r="G18" s="219"/>
      <c r="H18" s="219"/>
      <c r="I18" s="219"/>
      <c r="J18" s="219"/>
      <c r="K18" s="45"/>
      <c r="L18" s="219"/>
      <c r="M18" s="219"/>
      <c r="N18" s="219"/>
      <c r="O18" s="43"/>
      <c r="P18" s="228"/>
      <c r="Q18" s="218"/>
      <c r="R18" s="218"/>
      <c r="S18" s="52"/>
      <c r="T18" s="50"/>
      <c r="U18" s="219"/>
      <c r="V18" s="219"/>
      <c r="W18" s="44"/>
      <c r="X18" s="49"/>
      <c r="Y18" s="219"/>
      <c r="Z18" s="219"/>
      <c r="AA18" s="45"/>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row>
    <row r="19" spans="1:254" ht="17.100000000000001" customHeight="1" x14ac:dyDescent="0.15">
      <c r="A19" s="42"/>
      <c r="B19" s="258"/>
      <c r="C19" s="241"/>
      <c r="D19" s="228"/>
      <c r="E19" s="249"/>
      <c r="F19" s="249"/>
      <c r="G19" s="219"/>
      <c r="H19" s="219"/>
      <c r="I19" s="219"/>
      <c r="J19" s="219"/>
      <c r="K19" s="45"/>
      <c r="L19" s="219"/>
      <c r="M19" s="219"/>
      <c r="N19" s="219"/>
      <c r="O19" s="43"/>
      <c r="P19" s="228"/>
      <c r="Q19" s="218"/>
      <c r="R19" s="218"/>
      <c r="S19" s="52"/>
      <c r="T19" s="50"/>
      <c r="U19" s="219"/>
      <c r="V19" s="219"/>
      <c r="W19" s="44"/>
      <c r="X19" s="49"/>
      <c r="Y19" s="219"/>
      <c r="Z19" s="219"/>
      <c r="AA19" s="45"/>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row>
    <row r="20" spans="1:254" ht="17.100000000000001" customHeight="1" x14ac:dyDescent="0.15">
      <c r="A20" s="42"/>
      <c r="B20" s="258"/>
      <c r="C20" s="241"/>
      <c r="D20" s="228"/>
      <c r="E20" s="249"/>
      <c r="F20" s="249"/>
      <c r="G20" s="219"/>
      <c r="H20" s="219"/>
      <c r="I20" s="219"/>
      <c r="J20" s="219"/>
      <c r="K20" s="45"/>
      <c r="L20" s="219"/>
      <c r="M20" s="219"/>
      <c r="N20" s="219"/>
      <c r="O20" s="43"/>
      <c r="P20" s="228"/>
      <c r="Q20" s="218"/>
      <c r="R20" s="218"/>
      <c r="S20" s="52"/>
      <c r="T20" s="50"/>
      <c r="U20" s="219"/>
      <c r="V20" s="219"/>
      <c r="W20" s="44"/>
      <c r="X20" s="49"/>
      <c r="Y20" s="219"/>
      <c r="Z20" s="219"/>
      <c r="AA20" s="45"/>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row>
    <row r="21" spans="1:254" ht="17.100000000000001" customHeight="1" x14ac:dyDescent="0.15">
      <c r="A21" s="42"/>
      <c r="B21" s="258"/>
      <c r="C21" s="242"/>
      <c r="D21" s="230"/>
      <c r="E21" s="248" t="s">
        <v>64</v>
      </c>
      <c r="F21" s="248"/>
      <c r="G21" s="222">
        <f>SUM(L11:N20)</f>
        <v>0</v>
      </c>
      <c r="H21" s="223"/>
      <c r="I21" s="223"/>
      <c r="J21" s="223"/>
      <c r="K21" s="223"/>
      <c r="L21" s="223"/>
      <c r="M21" s="223"/>
      <c r="N21" s="223"/>
      <c r="O21" s="224"/>
      <c r="P21" s="228"/>
      <c r="Q21" s="218"/>
      <c r="R21" s="218"/>
      <c r="S21" s="52"/>
      <c r="T21" s="50"/>
      <c r="U21" s="219"/>
      <c r="V21" s="219"/>
      <c r="W21" s="44"/>
      <c r="X21" s="49"/>
      <c r="Y21" s="219"/>
      <c r="Z21" s="219"/>
      <c r="AA21" s="45"/>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row>
    <row r="22" spans="1:254" ht="17.100000000000001" customHeight="1" x14ac:dyDescent="0.15">
      <c r="A22" s="42"/>
      <c r="B22" s="258"/>
      <c r="C22" s="223"/>
      <c r="D22" s="223"/>
      <c r="E22" s="223"/>
      <c r="F22" s="223"/>
      <c r="G22" s="223"/>
      <c r="H22" s="223"/>
      <c r="I22" s="223"/>
      <c r="J22" s="223"/>
      <c r="K22" s="223"/>
      <c r="L22" s="223"/>
      <c r="M22" s="223"/>
      <c r="N22" s="223"/>
      <c r="O22" s="224"/>
      <c r="P22" s="228"/>
      <c r="Q22" s="218"/>
      <c r="R22" s="218"/>
      <c r="S22" s="52"/>
      <c r="T22" s="46" t="s">
        <v>64</v>
      </c>
      <c r="U22" s="245">
        <f>SUM(W18+W19+W20+W21+AA18+AA19+AA20+AA21)</f>
        <v>0</v>
      </c>
      <c r="V22" s="245"/>
      <c r="W22" s="245"/>
      <c r="X22" s="245"/>
      <c r="Y22" s="245"/>
      <c r="Z22" s="245"/>
      <c r="AA22" s="245"/>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row>
    <row r="23" spans="1:254" ht="17.100000000000001" customHeight="1" x14ac:dyDescent="0.15">
      <c r="A23" s="42"/>
      <c r="B23" s="258"/>
      <c r="C23" s="240" t="s">
        <v>79</v>
      </c>
      <c r="D23" s="226"/>
      <c r="E23" s="225" t="s">
        <v>78</v>
      </c>
      <c r="F23" s="226"/>
      <c r="G23" s="218" t="s">
        <v>67</v>
      </c>
      <c r="H23" s="218"/>
      <c r="I23" s="267" t="s">
        <v>77</v>
      </c>
      <c r="J23" s="267"/>
      <c r="K23" s="218" t="s">
        <v>76</v>
      </c>
      <c r="L23" s="218"/>
      <c r="M23" s="218" t="s">
        <v>75</v>
      </c>
      <c r="N23" s="218"/>
      <c r="O23" s="51" t="s">
        <v>65</v>
      </c>
      <c r="P23" s="228"/>
      <c r="Q23" s="218"/>
      <c r="R23" s="218"/>
      <c r="S23" s="218"/>
      <c r="T23" s="218"/>
      <c r="U23" s="218"/>
      <c r="V23" s="218"/>
      <c r="W23" s="218"/>
      <c r="X23" s="218"/>
      <c r="Y23" s="218"/>
      <c r="Z23" s="218"/>
      <c r="AA23" s="218"/>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row>
    <row r="24" spans="1:254" ht="17.100000000000001" customHeight="1" x14ac:dyDescent="0.15">
      <c r="A24" s="42"/>
      <c r="B24" s="258"/>
      <c r="C24" s="241"/>
      <c r="D24" s="228"/>
      <c r="E24" s="227"/>
      <c r="F24" s="228"/>
      <c r="G24" s="219"/>
      <c r="H24" s="219"/>
      <c r="I24" s="219"/>
      <c r="J24" s="219"/>
      <c r="K24" s="297" t="s">
        <v>73</v>
      </c>
      <c r="L24" s="219"/>
      <c r="M24" s="219"/>
      <c r="N24" s="219"/>
      <c r="O24" s="43"/>
      <c r="P24" s="228"/>
      <c r="Q24" s="225" t="s">
        <v>74</v>
      </c>
      <c r="R24" s="226"/>
      <c r="S24" s="47"/>
      <c r="T24" s="56" t="s">
        <v>70</v>
      </c>
      <c r="U24" s="218" t="s">
        <v>66</v>
      </c>
      <c r="V24" s="214"/>
      <c r="W24" s="55" t="s">
        <v>70</v>
      </c>
      <c r="X24" s="54" t="s">
        <v>66</v>
      </c>
      <c r="Y24" s="216" t="s">
        <v>70</v>
      </c>
      <c r="Z24" s="218"/>
      <c r="AA24" s="53" t="s">
        <v>66</v>
      </c>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row>
    <row r="25" spans="1:254" ht="17.100000000000001" customHeight="1" x14ac:dyDescent="0.15">
      <c r="A25" s="42"/>
      <c r="B25" s="258"/>
      <c r="C25" s="241"/>
      <c r="D25" s="228"/>
      <c r="E25" s="227"/>
      <c r="F25" s="228"/>
      <c r="G25" s="219"/>
      <c r="H25" s="219"/>
      <c r="I25" s="219"/>
      <c r="J25" s="219"/>
      <c r="K25" s="297" t="s">
        <v>73</v>
      </c>
      <c r="L25" s="219"/>
      <c r="M25" s="219"/>
      <c r="N25" s="219"/>
      <c r="O25" s="43"/>
      <c r="P25" s="228"/>
      <c r="Q25" s="227"/>
      <c r="R25" s="228"/>
      <c r="S25" s="47"/>
      <c r="T25" s="50"/>
      <c r="U25" s="219"/>
      <c r="V25" s="246"/>
      <c r="W25" s="49"/>
      <c r="X25" s="48"/>
      <c r="Y25" s="247"/>
      <c r="Z25" s="219"/>
      <c r="AA25" s="45"/>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row>
    <row r="26" spans="1:254" ht="17.100000000000001" customHeight="1" x14ac:dyDescent="0.15">
      <c r="A26" s="42"/>
      <c r="B26" s="258"/>
      <c r="C26" s="241"/>
      <c r="D26" s="228"/>
      <c r="E26" s="227"/>
      <c r="F26" s="228"/>
      <c r="G26" s="219"/>
      <c r="H26" s="219"/>
      <c r="I26" s="219"/>
      <c r="J26" s="219"/>
      <c r="K26" s="297" t="s">
        <v>73</v>
      </c>
      <c r="L26" s="219"/>
      <c r="M26" s="219"/>
      <c r="N26" s="219"/>
      <c r="O26" s="43"/>
      <c r="P26" s="228"/>
      <c r="Q26" s="227"/>
      <c r="R26" s="228"/>
      <c r="S26" s="47"/>
      <c r="T26" s="50"/>
      <c r="U26" s="219"/>
      <c r="V26" s="246"/>
      <c r="W26" s="49"/>
      <c r="X26" s="48"/>
      <c r="Y26" s="247"/>
      <c r="Z26" s="219"/>
      <c r="AA26" s="45"/>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row>
    <row r="27" spans="1:254" ht="17.100000000000001" customHeight="1" x14ac:dyDescent="0.15">
      <c r="A27" s="42"/>
      <c r="B27" s="258"/>
      <c r="C27" s="241"/>
      <c r="D27" s="228"/>
      <c r="E27" s="227"/>
      <c r="F27" s="228"/>
      <c r="G27" s="219"/>
      <c r="H27" s="219"/>
      <c r="I27" s="219"/>
      <c r="J27" s="219"/>
      <c r="K27" s="297" t="s">
        <v>73</v>
      </c>
      <c r="L27" s="219"/>
      <c r="M27" s="219"/>
      <c r="N27" s="219"/>
      <c r="O27" s="43"/>
      <c r="P27" s="228"/>
      <c r="Q27" s="229"/>
      <c r="R27" s="230"/>
      <c r="S27" s="47"/>
      <c r="T27" s="46" t="s">
        <v>64</v>
      </c>
      <c r="U27" s="222">
        <f>SUM(U25+U26+X25+X26+AA25+AA26)</f>
        <v>0</v>
      </c>
      <c r="V27" s="223"/>
      <c r="W27" s="223"/>
      <c r="X27" s="223"/>
      <c r="Y27" s="223"/>
      <c r="Z27" s="223"/>
      <c r="AA27" s="243"/>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row>
    <row r="28" spans="1:254" ht="17.100000000000001" customHeight="1" x14ac:dyDescent="0.15">
      <c r="A28" s="42"/>
      <c r="B28" s="258"/>
      <c r="C28" s="241"/>
      <c r="D28" s="228"/>
      <c r="E28" s="229"/>
      <c r="F28" s="230"/>
      <c r="G28" s="219"/>
      <c r="H28" s="219"/>
      <c r="I28" s="219"/>
      <c r="J28" s="219"/>
      <c r="K28" s="297" t="s">
        <v>73</v>
      </c>
      <c r="L28" s="219"/>
      <c r="M28" s="219"/>
      <c r="N28" s="219"/>
      <c r="O28" s="43"/>
      <c r="P28" s="228"/>
      <c r="Q28" s="218"/>
      <c r="R28" s="218"/>
      <c r="S28" s="218"/>
      <c r="T28" s="218"/>
      <c r="U28" s="218"/>
      <c r="V28" s="218"/>
      <c r="W28" s="218"/>
      <c r="X28" s="218"/>
      <c r="Y28" s="218"/>
      <c r="Z28" s="218"/>
      <c r="AA28" s="218"/>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row>
    <row r="29" spans="1:254" ht="17.100000000000001" customHeight="1" x14ac:dyDescent="0.15">
      <c r="A29" s="42"/>
      <c r="B29" s="258"/>
      <c r="C29" s="241"/>
      <c r="D29" s="228"/>
      <c r="E29" s="220" t="s">
        <v>72</v>
      </c>
      <c r="F29" s="221"/>
      <c r="G29" s="222">
        <f>SUM(M24:N28)</f>
        <v>0</v>
      </c>
      <c r="H29" s="223"/>
      <c r="I29" s="223"/>
      <c r="J29" s="223"/>
      <c r="K29" s="223"/>
      <c r="L29" s="223"/>
      <c r="M29" s="223"/>
      <c r="N29" s="223"/>
      <c r="O29" s="224"/>
      <c r="P29" s="228"/>
      <c r="Q29" s="225" t="s">
        <v>71</v>
      </c>
      <c r="R29" s="226"/>
      <c r="S29" s="47"/>
      <c r="T29" s="56" t="s">
        <v>70</v>
      </c>
      <c r="U29" s="218" t="s">
        <v>66</v>
      </c>
      <c r="V29" s="214"/>
      <c r="W29" s="55" t="s">
        <v>70</v>
      </c>
      <c r="X29" s="54" t="s">
        <v>66</v>
      </c>
      <c r="Y29" s="216" t="s">
        <v>70</v>
      </c>
      <c r="Z29" s="218"/>
      <c r="AA29" s="53" t="s">
        <v>66</v>
      </c>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row>
    <row r="30" spans="1:254" ht="17.100000000000001" customHeight="1" x14ac:dyDescent="0.15">
      <c r="A30" s="42"/>
      <c r="B30" s="258"/>
      <c r="C30" s="241"/>
      <c r="D30" s="228"/>
      <c r="E30" s="250" t="s">
        <v>69</v>
      </c>
      <c r="F30" s="251"/>
      <c r="G30" s="251"/>
      <c r="H30" s="251"/>
      <c r="I30" s="251"/>
      <c r="J30" s="251"/>
      <c r="K30" s="251"/>
      <c r="L30" s="251"/>
      <c r="M30" s="251"/>
      <c r="N30" s="251"/>
      <c r="O30" s="252"/>
      <c r="P30" s="228"/>
      <c r="Q30" s="227"/>
      <c r="R30" s="228"/>
      <c r="S30" s="47"/>
      <c r="T30" s="50"/>
      <c r="U30" s="219"/>
      <c r="V30" s="246"/>
      <c r="W30" s="49"/>
      <c r="X30" s="48"/>
      <c r="Y30" s="247"/>
      <c r="Z30" s="219"/>
      <c r="AA30" s="45"/>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2"/>
      <c r="EU30" s="42"/>
      <c r="EV30" s="42"/>
      <c r="EW30" s="42"/>
      <c r="EX30" s="42"/>
      <c r="EY30" s="42"/>
      <c r="EZ30" s="42"/>
      <c r="FA30" s="42"/>
      <c r="FB30" s="42"/>
      <c r="FC30" s="42"/>
      <c r="FD30" s="42"/>
      <c r="FE30" s="42"/>
      <c r="FF30" s="42"/>
      <c r="FG30" s="42"/>
      <c r="FH30" s="42"/>
      <c r="FI30" s="42"/>
      <c r="FJ30" s="42"/>
      <c r="FK30" s="42"/>
      <c r="FL30" s="42"/>
      <c r="FM30" s="42"/>
      <c r="FN30" s="42"/>
      <c r="FO30" s="42"/>
      <c r="FP30" s="42"/>
      <c r="FQ30" s="42"/>
      <c r="FR30" s="42"/>
      <c r="FS30" s="42"/>
      <c r="FT30" s="42"/>
      <c r="FU30" s="42"/>
      <c r="FV30" s="42"/>
      <c r="FW30" s="42"/>
      <c r="FX30" s="42"/>
      <c r="FY30" s="42"/>
      <c r="FZ30" s="42"/>
      <c r="GA30" s="42"/>
      <c r="GB30" s="42"/>
      <c r="GC30" s="42"/>
      <c r="GD30" s="42"/>
      <c r="GE30" s="42"/>
      <c r="GF30" s="42"/>
      <c r="GG30" s="42"/>
      <c r="GH30" s="42"/>
      <c r="GI30" s="42"/>
      <c r="GJ30" s="42"/>
      <c r="GK30" s="42"/>
      <c r="GL30" s="42"/>
      <c r="GM30" s="42"/>
      <c r="GN30" s="42"/>
      <c r="GO30" s="42"/>
      <c r="GP30" s="42"/>
      <c r="GQ30" s="42"/>
      <c r="GR30" s="42"/>
      <c r="GS30" s="42"/>
      <c r="GT30" s="42"/>
      <c r="GU30" s="42"/>
      <c r="GV30" s="42"/>
      <c r="GW30" s="42"/>
      <c r="GX30" s="42"/>
      <c r="GY30" s="42"/>
      <c r="GZ30" s="42"/>
      <c r="HA30" s="42"/>
      <c r="HB30" s="42"/>
      <c r="HC30" s="42"/>
      <c r="HD30" s="42"/>
      <c r="HE30" s="42"/>
      <c r="HF30" s="42"/>
      <c r="HG30" s="42"/>
      <c r="HH30" s="42"/>
      <c r="HI30" s="42"/>
      <c r="HJ30" s="42"/>
      <c r="HK30" s="42"/>
      <c r="HL30" s="42"/>
      <c r="HM30" s="42"/>
      <c r="HN30" s="42"/>
      <c r="HO30" s="42"/>
      <c r="HP30" s="42"/>
      <c r="HQ30" s="42"/>
      <c r="HR30" s="42"/>
      <c r="HS30" s="42"/>
      <c r="HT30" s="42"/>
      <c r="HU30" s="42"/>
      <c r="HV30" s="42"/>
      <c r="HW30" s="42"/>
      <c r="HX30" s="42"/>
      <c r="HY30" s="42"/>
      <c r="HZ30" s="42"/>
      <c r="IA30" s="42"/>
      <c r="IB30" s="42"/>
      <c r="IC30" s="42"/>
      <c r="ID30" s="42"/>
      <c r="IE30" s="42"/>
      <c r="IF30" s="42"/>
      <c r="IG30" s="42"/>
      <c r="IH30" s="42"/>
      <c r="II30" s="42"/>
      <c r="IJ30" s="42"/>
      <c r="IK30" s="42"/>
      <c r="IL30" s="42"/>
      <c r="IM30" s="42"/>
      <c r="IN30" s="42"/>
      <c r="IO30" s="42"/>
      <c r="IP30" s="42"/>
      <c r="IQ30" s="42"/>
      <c r="IR30" s="42"/>
      <c r="IS30" s="42"/>
      <c r="IT30" s="42"/>
    </row>
    <row r="31" spans="1:254" ht="17.100000000000001" customHeight="1" x14ac:dyDescent="0.15">
      <c r="A31" s="42"/>
      <c r="B31" s="258"/>
      <c r="C31" s="241"/>
      <c r="D31" s="228"/>
      <c r="E31" s="225" t="s">
        <v>68</v>
      </c>
      <c r="F31" s="226"/>
      <c r="G31" s="218" t="s">
        <v>67</v>
      </c>
      <c r="H31" s="218"/>
      <c r="I31" s="53" t="s">
        <v>66</v>
      </c>
      <c r="J31" s="52" t="s">
        <v>65</v>
      </c>
      <c r="K31" s="254" t="s">
        <v>67</v>
      </c>
      <c r="L31" s="218"/>
      <c r="M31" s="214" t="s">
        <v>66</v>
      </c>
      <c r="N31" s="216"/>
      <c r="O31" s="51" t="s">
        <v>65</v>
      </c>
      <c r="P31" s="228"/>
      <c r="Q31" s="227"/>
      <c r="R31" s="228"/>
      <c r="S31" s="47"/>
      <c r="T31" s="50"/>
      <c r="U31" s="219"/>
      <c r="V31" s="246"/>
      <c r="W31" s="49"/>
      <c r="X31" s="48"/>
      <c r="Y31" s="247"/>
      <c r="Z31" s="219"/>
      <c r="AA31" s="45"/>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row>
    <row r="32" spans="1:254" ht="17.100000000000001" customHeight="1" x14ac:dyDescent="0.15">
      <c r="A32" s="42"/>
      <c r="B32" s="258"/>
      <c r="C32" s="241"/>
      <c r="D32" s="228"/>
      <c r="E32" s="227"/>
      <c r="F32" s="228"/>
      <c r="G32" s="219"/>
      <c r="H32" s="219"/>
      <c r="I32" s="45"/>
      <c r="J32" s="44"/>
      <c r="K32" s="244"/>
      <c r="L32" s="219"/>
      <c r="M32" s="219"/>
      <c r="N32" s="219"/>
      <c r="O32" s="43"/>
      <c r="P32" s="228"/>
      <c r="Q32" s="229"/>
      <c r="R32" s="230"/>
      <c r="S32" s="47"/>
      <c r="T32" s="46" t="s">
        <v>64</v>
      </c>
      <c r="U32" s="222">
        <f>SUM(U30+U31+X30+X31+AA30+AA31)</f>
        <v>0</v>
      </c>
      <c r="V32" s="223"/>
      <c r="W32" s="223"/>
      <c r="X32" s="223"/>
      <c r="Y32" s="223"/>
      <c r="Z32" s="223"/>
      <c r="AA32" s="243"/>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row>
    <row r="33" spans="1:254" ht="17.100000000000001" customHeight="1" x14ac:dyDescent="0.15">
      <c r="A33" s="42"/>
      <c r="B33" s="258"/>
      <c r="C33" s="241"/>
      <c r="D33" s="228"/>
      <c r="E33" s="227"/>
      <c r="F33" s="228"/>
      <c r="G33" s="219"/>
      <c r="H33" s="219"/>
      <c r="I33" s="45"/>
      <c r="J33" s="44"/>
      <c r="K33" s="244"/>
      <c r="L33" s="219"/>
      <c r="M33" s="219"/>
      <c r="N33" s="219"/>
      <c r="O33" s="43"/>
      <c r="P33" s="230"/>
      <c r="Q33" s="214" t="s">
        <v>63</v>
      </c>
      <c r="R33" s="215"/>
      <c r="S33" s="215"/>
      <c r="T33" s="215"/>
      <c r="U33" s="215"/>
      <c r="V33" s="215"/>
      <c r="W33" s="216"/>
      <c r="X33" s="222">
        <f>SUM(U15+U22+U27+U32)</f>
        <v>0</v>
      </c>
      <c r="Y33" s="223"/>
      <c r="Z33" s="223"/>
      <c r="AA33" s="243"/>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row>
    <row r="34" spans="1:254" ht="17.100000000000001" customHeight="1" x14ac:dyDescent="0.15">
      <c r="A34" s="42"/>
      <c r="B34" s="258"/>
      <c r="C34" s="241"/>
      <c r="D34" s="228"/>
      <c r="E34" s="229"/>
      <c r="F34" s="230"/>
      <c r="G34" s="219"/>
      <c r="H34" s="219"/>
      <c r="I34" s="45"/>
      <c r="J34" s="44"/>
      <c r="K34" s="244"/>
      <c r="L34" s="219"/>
      <c r="M34" s="219"/>
      <c r="N34" s="219"/>
      <c r="O34" s="43"/>
      <c r="P34" s="243" t="s">
        <v>62</v>
      </c>
      <c r="Q34" s="245"/>
      <c r="R34" s="245"/>
      <c r="S34" s="245"/>
      <c r="T34" s="245"/>
      <c r="U34" s="245"/>
      <c r="V34" s="245"/>
      <c r="W34" s="245"/>
      <c r="X34" s="245">
        <f>SUM(J38+X33)</f>
        <v>0</v>
      </c>
      <c r="Y34" s="245"/>
      <c r="Z34" s="245"/>
      <c r="AA34" s="245"/>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row>
    <row r="35" spans="1:254" ht="17.100000000000001" customHeight="1" x14ac:dyDescent="0.15">
      <c r="A35" s="42"/>
      <c r="B35" s="258"/>
      <c r="C35" s="241"/>
      <c r="D35" s="228"/>
      <c r="E35" s="220" t="s">
        <v>61</v>
      </c>
      <c r="F35" s="221"/>
      <c r="G35" s="222">
        <f>SUM(I32+I33+I34+M32+M33+M34)</f>
        <v>0</v>
      </c>
      <c r="H35" s="223"/>
      <c r="I35" s="223"/>
      <c r="J35" s="223"/>
      <c r="K35" s="223"/>
      <c r="L35" s="223"/>
      <c r="M35" s="223"/>
      <c r="N35" s="223"/>
      <c r="O35" s="224"/>
      <c r="P35" s="40"/>
      <c r="Q35" s="40"/>
      <c r="R35" s="40"/>
      <c r="S35" s="40"/>
      <c r="T35" s="40"/>
      <c r="U35" s="40"/>
      <c r="V35" s="40"/>
      <c r="W35" s="40"/>
      <c r="X35" s="40"/>
      <c r="Y35" s="40"/>
      <c r="Z35" s="40"/>
      <c r="AA35" s="40"/>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row>
    <row r="36" spans="1:254" ht="17.100000000000001" customHeight="1" x14ac:dyDescent="0.15">
      <c r="A36" s="42"/>
      <c r="B36" s="258"/>
      <c r="C36" s="242"/>
      <c r="D36" s="230"/>
      <c r="E36" s="220" t="s">
        <v>60</v>
      </c>
      <c r="F36" s="221"/>
      <c r="G36" s="222">
        <f>SUM(G29+G35)</f>
        <v>0</v>
      </c>
      <c r="H36" s="223"/>
      <c r="I36" s="223"/>
      <c r="J36" s="223"/>
      <c r="K36" s="223"/>
      <c r="L36" s="223"/>
      <c r="M36" s="223"/>
      <c r="N36" s="223"/>
      <c r="O36" s="224"/>
      <c r="P36" s="40"/>
      <c r="Q36" s="40"/>
      <c r="R36" s="40"/>
      <c r="S36" s="40"/>
      <c r="T36" s="40"/>
      <c r="U36" s="40"/>
      <c r="V36" s="40"/>
      <c r="W36" s="40"/>
      <c r="X36" s="40"/>
      <c r="Y36" s="40"/>
      <c r="Z36" s="40"/>
      <c r="AA36" s="40"/>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row>
    <row r="37" spans="1:254" ht="17.100000000000001" customHeight="1" x14ac:dyDescent="0.15">
      <c r="A37" s="42"/>
      <c r="B37" s="259"/>
      <c r="C37" s="236" t="s">
        <v>59</v>
      </c>
      <c r="D37" s="237"/>
      <c r="E37" s="237"/>
      <c r="F37" s="237"/>
      <c r="G37" s="220">
        <v>0</v>
      </c>
      <c r="H37" s="238"/>
      <c r="I37" s="238"/>
      <c r="J37" s="238"/>
      <c r="K37" s="238"/>
      <c r="L37" s="238"/>
      <c r="M37" s="238"/>
      <c r="N37" s="238"/>
      <c r="O37" s="239"/>
      <c r="P37" s="40"/>
      <c r="Q37" s="40"/>
      <c r="R37" s="40"/>
      <c r="S37" s="40"/>
      <c r="T37" s="40"/>
      <c r="U37" s="40"/>
      <c r="V37" s="40"/>
      <c r="W37" s="40"/>
      <c r="X37" s="40"/>
      <c r="Y37" s="40"/>
      <c r="Z37" s="40"/>
      <c r="AA37" s="40"/>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row>
    <row r="38" spans="1:254" ht="24" customHeight="1" thickBot="1" x14ac:dyDescent="0.2">
      <c r="A38" s="42"/>
      <c r="B38" s="260"/>
      <c r="C38" s="231" t="s">
        <v>58</v>
      </c>
      <c r="D38" s="231"/>
      <c r="E38" s="231"/>
      <c r="F38" s="231"/>
      <c r="G38" s="231"/>
      <c r="H38" s="231"/>
      <c r="I38" s="232"/>
      <c r="J38" s="233">
        <f>SUM(G21+G36)</f>
        <v>0</v>
      </c>
      <c r="K38" s="234"/>
      <c r="L38" s="234"/>
      <c r="M38" s="234"/>
      <c r="N38" s="234"/>
      <c r="O38" s="235"/>
      <c r="P38" s="40"/>
      <c r="Q38" s="40"/>
      <c r="R38" s="40"/>
      <c r="S38" s="40"/>
      <c r="T38" s="40"/>
      <c r="U38" s="40"/>
      <c r="V38" s="40"/>
      <c r="W38" s="40"/>
      <c r="X38" s="40"/>
      <c r="Y38" s="40"/>
      <c r="Z38" s="40"/>
      <c r="AA38" s="40"/>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row>
    <row r="39" spans="1:254" ht="14.25" thickBot="1" x14ac:dyDescent="0.2">
      <c r="A39" s="42"/>
      <c r="B39" s="42"/>
      <c r="C39" s="42"/>
      <c r="D39" s="42"/>
      <c r="E39" s="42"/>
      <c r="F39" s="42"/>
      <c r="G39" s="42"/>
      <c r="H39" s="42"/>
      <c r="I39" s="42"/>
      <c r="J39" s="42"/>
      <c r="K39" s="42"/>
      <c r="L39" s="42"/>
      <c r="M39" s="42"/>
      <c r="N39" s="42"/>
      <c r="O39" s="42"/>
      <c r="P39" s="41"/>
      <c r="Q39" s="41"/>
      <c r="R39" s="41"/>
      <c r="S39" s="41"/>
      <c r="T39" s="41"/>
      <c r="U39" s="41"/>
      <c r="V39" s="41"/>
      <c r="W39" s="41"/>
      <c r="X39" s="41"/>
      <c r="Y39" s="41"/>
      <c r="Z39" s="41"/>
      <c r="AA39" s="41"/>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row>
    <row r="40" spans="1:254" x14ac:dyDescent="0.15">
      <c r="A40" s="40"/>
      <c r="B40" s="40"/>
      <c r="C40" s="42"/>
      <c r="D40" s="42"/>
      <c r="E40" s="42"/>
      <c r="F40" s="42"/>
      <c r="G40" s="42"/>
      <c r="H40" s="42"/>
      <c r="I40" s="42"/>
      <c r="J40" s="42"/>
      <c r="K40" s="42"/>
      <c r="L40" s="42"/>
      <c r="M40" s="42"/>
      <c r="N40" s="42"/>
      <c r="O40" s="42"/>
      <c r="P40" s="41"/>
      <c r="Q40" s="41"/>
      <c r="R40" s="41"/>
      <c r="S40" s="41"/>
      <c r="T40" s="41"/>
      <c r="U40" s="41"/>
      <c r="V40" s="41"/>
      <c r="W40" s="41"/>
      <c r="X40" s="41"/>
      <c r="Y40" s="98" t="s">
        <v>158</v>
      </c>
      <c r="Z40" s="99"/>
      <c r="AA40" s="10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row>
    <row r="41" spans="1:254" ht="14.25" thickBot="1" x14ac:dyDescent="0.2">
      <c r="Y41" s="101"/>
      <c r="Z41" s="102"/>
      <c r="AA41" s="103"/>
    </row>
  </sheetData>
  <mergeCells count="169">
    <mergeCell ref="H8:L8"/>
    <mergeCell ref="K28:L28"/>
    <mergeCell ref="P8:R8"/>
    <mergeCell ref="E16:F16"/>
    <mergeCell ref="B2:C2"/>
    <mergeCell ref="D2:H2"/>
    <mergeCell ref="J2:R3"/>
    <mergeCell ref="AA2:AA8"/>
    <mergeCell ref="B3:C3"/>
    <mergeCell ref="D3:H3"/>
    <mergeCell ref="M4:N4"/>
    <mergeCell ref="O4:Q4"/>
    <mergeCell ref="T4:U4"/>
    <mergeCell ref="B5:B8"/>
    <mergeCell ref="C5:F7"/>
    <mergeCell ref="G5:G8"/>
    <mergeCell ref="H5:L5"/>
    <mergeCell ref="M5:P5"/>
    <mergeCell ref="H6:L6"/>
    <mergeCell ref="M6:O6"/>
    <mergeCell ref="P6:R6"/>
    <mergeCell ref="H7:L7"/>
    <mergeCell ref="M7:O7"/>
    <mergeCell ref="P7:R7"/>
    <mergeCell ref="C8:E8"/>
    <mergeCell ref="U22:AA22"/>
    <mergeCell ref="M8:O8"/>
    <mergeCell ref="K32:L32"/>
    <mergeCell ref="B10:B38"/>
    <mergeCell ref="C10:D21"/>
    <mergeCell ref="E10:F10"/>
    <mergeCell ref="G10:H10"/>
    <mergeCell ref="I10:J10"/>
    <mergeCell ref="L10:N10"/>
    <mergeCell ref="E11:F11"/>
    <mergeCell ref="G11:H11"/>
    <mergeCell ref="I11:J11"/>
    <mergeCell ref="L11:N11"/>
    <mergeCell ref="E17:F17"/>
    <mergeCell ref="E12:E15"/>
    <mergeCell ref="L17:N17"/>
    <mergeCell ref="G23:H23"/>
    <mergeCell ref="I23:J23"/>
    <mergeCell ref="K23:L23"/>
    <mergeCell ref="M23:N23"/>
    <mergeCell ref="K25:L25"/>
    <mergeCell ref="M25:N25"/>
    <mergeCell ref="G28:H28"/>
    <mergeCell ref="I28:J28"/>
    <mergeCell ref="L18:N18"/>
    <mergeCell ref="U10:V10"/>
    <mergeCell ref="Y10:Z10"/>
    <mergeCell ref="I12:J12"/>
    <mergeCell ref="L12:N12"/>
    <mergeCell ref="U12:V12"/>
    <mergeCell ref="Y12:Z12"/>
    <mergeCell ref="P10:P33"/>
    <mergeCell ref="Y11:Z11"/>
    <mergeCell ref="U19:V19"/>
    <mergeCell ref="U21:V21"/>
    <mergeCell ref="Y21:Z21"/>
    <mergeCell ref="Q23:AA23"/>
    <mergeCell ref="Y29:Z29"/>
    <mergeCell ref="E30:O30"/>
    <mergeCell ref="U30:V30"/>
    <mergeCell ref="Y30:Z30"/>
    <mergeCell ref="E31:F34"/>
    <mergeCell ref="G31:H31"/>
    <mergeCell ref="K31:L31"/>
    <mergeCell ref="M31:N31"/>
    <mergeCell ref="U31:V31"/>
    <mergeCell ref="Y31:Z31"/>
    <mergeCell ref="G32:H32"/>
    <mergeCell ref="I20:J20"/>
    <mergeCell ref="G16:H16"/>
    <mergeCell ref="I16:J16"/>
    <mergeCell ref="L16:N16"/>
    <mergeCell ref="Q16:AA16"/>
    <mergeCell ref="I14:J14"/>
    <mergeCell ref="L14:N14"/>
    <mergeCell ref="U14:V14"/>
    <mergeCell ref="M27:N27"/>
    <mergeCell ref="U27:AA27"/>
    <mergeCell ref="Y20:Z20"/>
    <mergeCell ref="Y17:Z17"/>
    <mergeCell ref="Q17:R22"/>
    <mergeCell ref="U17:V17"/>
    <mergeCell ref="C22:O22"/>
    <mergeCell ref="L20:N20"/>
    <mergeCell ref="U20:V20"/>
    <mergeCell ref="E19:F19"/>
    <mergeCell ref="G19:H19"/>
    <mergeCell ref="I19:J19"/>
    <mergeCell ref="L19:N19"/>
    <mergeCell ref="E18:F18"/>
    <mergeCell ref="G18:H18"/>
    <mergeCell ref="I18:J18"/>
    <mergeCell ref="Y26:Z26"/>
    <mergeCell ref="M28:N28"/>
    <mergeCell ref="Y18:Z18"/>
    <mergeCell ref="E21:F21"/>
    <mergeCell ref="G21:O21"/>
    <mergeCell ref="Y14:Z14"/>
    <mergeCell ref="Q10:R15"/>
    <mergeCell ref="G15:H15"/>
    <mergeCell ref="G12:H12"/>
    <mergeCell ref="I15:J15"/>
    <mergeCell ref="L15:N15"/>
    <mergeCell ref="U15:AA15"/>
    <mergeCell ref="G13:H13"/>
    <mergeCell ref="I13:J13"/>
    <mergeCell ref="L13:N13"/>
    <mergeCell ref="U13:V13"/>
    <mergeCell ref="G14:H14"/>
    <mergeCell ref="Y13:Z13"/>
    <mergeCell ref="U11:V11"/>
    <mergeCell ref="G17:H17"/>
    <mergeCell ref="I17:J17"/>
    <mergeCell ref="Y19:Z19"/>
    <mergeCell ref="E20:F20"/>
    <mergeCell ref="G20:H20"/>
    <mergeCell ref="M33:N33"/>
    <mergeCell ref="U18:V18"/>
    <mergeCell ref="X33:AA33"/>
    <mergeCell ref="G34:H34"/>
    <mergeCell ref="K34:L34"/>
    <mergeCell ref="M34:N34"/>
    <mergeCell ref="P34:W34"/>
    <mergeCell ref="X34:AA34"/>
    <mergeCell ref="G24:H24"/>
    <mergeCell ref="I24:J24"/>
    <mergeCell ref="K24:L24"/>
    <mergeCell ref="M24:N24"/>
    <mergeCell ref="Q24:R27"/>
    <mergeCell ref="U24:V24"/>
    <mergeCell ref="Y24:Z24"/>
    <mergeCell ref="G25:H25"/>
    <mergeCell ref="I25:J25"/>
    <mergeCell ref="U25:V25"/>
    <mergeCell ref="Y25:Z25"/>
    <mergeCell ref="G26:H26"/>
    <mergeCell ref="I26:J26"/>
    <mergeCell ref="K26:L26"/>
    <mergeCell ref="M26:N26"/>
    <mergeCell ref="U26:V26"/>
    <mergeCell ref="Q33:W33"/>
    <mergeCell ref="K27:L27"/>
    <mergeCell ref="Y40:AA41"/>
    <mergeCell ref="Q28:AA28"/>
    <mergeCell ref="G27:H27"/>
    <mergeCell ref="I27:J27"/>
    <mergeCell ref="E29:F29"/>
    <mergeCell ref="G29:O29"/>
    <mergeCell ref="Q29:R32"/>
    <mergeCell ref="U29:V29"/>
    <mergeCell ref="C38:I38"/>
    <mergeCell ref="J38:O38"/>
    <mergeCell ref="E35:F35"/>
    <mergeCell ref="G35:O35"/>
    <mergeCell ref="E36:F36"/>
    <mergeCell ref="G36:O36"/>
    <mergeCell ref="C37:F37"/>
    <mergeCell ref="G37:O37"/>
    <mergeCell ref="C23:D36"/>
    <mergeCell ref="E23:F28"/>
    <mergeCell ref="M32:N32"/>
    <mergeCell ref="U32:AA32"/>
    <mergeCell ref="G33:H33"/>
    <mergeCell ref="K33:L33"/>
  </mergeCells>
  <phoneticPr fontId="2"/>
  <hyperlinks>
    <hyperlink ref="Y40" location="'nagare-main'!A1" display="戻る"/>
    <hyperlink ref="Y40:AA41" location="jimusyori!A1" display="戻る"/>
  </hyperlinks>
  <printOptions horizontalCentered="1"/>
  <pageMargins left="0.19685039370078738" right="0.19685039370078738" top="0.78740157480314954" bottom="0.19685039370078738" header="0.51181102362204722" footer="0.51181102362204722"/>
  <pageSetup paperSize="9" scale="83" firstPageNumber="0" orientation="landscape"/>
  <headerFooter alignWithMargins="0">
    <oddHeader>&amp;R（第５号様式）</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42"/>
  <sheetViews>
    <sheetView zoomScale="75" zoomScaleNormal="75" workbookViewId="0">
      <selection activeCell="W38" sqref="W38:Y39"/>
    </sheetView>
  </sheetViews>
  <sheetFormatPr defaultColWidth="9" defaultRowHeight="13.5" x14ac:dyDescent="0.15"/>
  <cols>
    <col min="1" max="1" width="2.125" style="39" customWidth="1"/>
    <col min="2" max="3" width="3.625" style="39" customWidth="1"/>
    <col min="4" max="4" width="4.625" style="39" customWidth="1"/>
    <col min="5" max="5" width="3.625" style="39" customWidth="1"/>
    <col min="6" max="6" width="11.125" style="39" customWidth="1"/>
    <col min="7" max="7" width="3.625" style="39" customWidth="1"/>
    <col min="8" max="8" width="9.625" style="39" customWidth="1"/>
    <col min="9" max="11" width="7.625" style="39" customWidth="1"/>
    <col min="12" max="12" width="8.375" style="39" customWidth="1"/>
    <col min="13" max="13" width="3.625" style="39" customWidth="1"/>
    <col min="14" max="14" width="4.625" style="39" customWidth="1"/>
    <col min="15" max="15" width="9.125" style="39" customWidth="1"/>
    <col min="16" max="16" width="3.625" style="39" customWidth="1"/>
    <col min="17" max="17" width="6.125" style="39" customWidth="1"/>
    <col min="18" max="18" width="3.625" style="39" customWidth="1"/>
    <col min="19" max="19" width="1.875" style="39" customWidth="1"/>
    <col min="20" max="20" width="9.625" style="39" customWidth="1"/>
    <col min="21" max="22" width="6" style="39" customWidth="1"/>
    <col min="23" max="24" width="9.625" style="39" customWidth="1"/>
    <col min="25" max="26" width="6.625" style="39" customWidth="1"/>
    <col min="27" max="27" width="9.125" style="39" customWidth="1"/>
    <col min="28" max="16384" width="9" style="39"/>
  </cols>
  <sheetData>
    <row r="1" spans="1:254" ht="13.5" customHeight="1" x14ac:dyDescent="0.15"/>
    <row r="2" spans="1:254" ht="18" customHeight="1" x14ac:dyDescent="0.15">
      <c r="A2" s="59"/>
      <c r="B2" s="270" t="s">
        <v>122</v>
      </c>
      <c r="C2" s="271"/>
      <c r="D2" s="272" t="s">
        <v>151</v>
      </c>
      <c r="E2" s="272"/>
      <c r="F2" s="272"/>
      <c r="G2" s="272"/>
      <c r="H2" s="272"/>
      <c r="I2" s="59"/>
      <c r="J2" s="273" t="s">
        <v>121</v>
      </c>
      <c r="K2" s="273"/>
      <c r="L2" s="273"/>
      <c r="M2" s="273"/>
      <c r="N2" s="273"/>
      <c r="O2" s="273"/>
      <c r="P2" s="273"/>
      <c r="Q2" s="273"/>
      <c r="R2" s="273"/>
      <c r="S2" s="72"/>
      <c r="T2" s="59"/>
      <c r="U2" s="59"/>
      <c r="V2" s="61"/>
      <c r="W2" s="61"/>
      <c r="X2" s="61"/>
      <c r="Y2" s="61"/>
      <c r="Z2" s="60"/>
      <c r="AA2" s="274" t="s">
        <v>120</v>
      </c>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59"/>
      <c r="GC2" s="59"/>
      <c r="GD2" s="59"/>
      <c r="GE2" s="59"/>
      <c r="GF2" s="59"/>
      <c r="GG2" s="59"/>
      <c r="GH2" s="59"/>
      <c r="GI2" s="59"/>
      <c r="GJ2" s="59"/>
      <c r="GK2" s="59"/>
      <c r="GL2" s="59"/>
      <c r="GM2" s="59"/>
      <c r="GN2" s="59"/>
      <c r="GO2" s="59"/>
      <c r="GP2" s="59"/>
      <c r="GQ2" s="59"/>
      <c r="GR2" s="59"/>
      <c r="GS2" s="59"/>
      <c r="GT2" s="59"/>
      <c r="GU2" s="59"/>
      <c r="GV2" s="59"/>
      <c r="GW2" s="59"/>
      <c r="GX2" s="59"/>
      <c r="GY2" s="59"/>
      <c r="GZ2" s="59"/>
      <c r="HA2" s="59"/>
      <c r="HB2" s="59"/>
      <c r="HC2" s="59"/>
      <c r="HD2" s="59"/>
      <c r="HE2" s="59"/>
      <c r="HF2" s="59"/>
      <c r="HG2" s="59"/>
      <c r="HH2" s="59"/>
      <c r="HI2" s="59"/>
      <c r="HJ2" s="59"/>
      <c r="HK2" s="59"/>
      <c r="HL2" s="59"/>
      <c r="HM2" s="59"/>
      <c r="HN2" s="59"/>
      <c r="HO2" s="59"/>
      <c r="HP2" s="59"/>
      <c r="HQ2" s="59"/>
      <c r="HR2" s="59"/>
      <c r="HS2" s="59"/>
      <c r="HT2" s="59"/>
      <c r="HU2" s="59"/>
      <c r="HV2" s="59"/>
      <c r="HW2" s="59"/>
      <c r="HX2" s="59"/>
      <c r="HY2" s="59"/>
      <c r="HZ2" s="59"/>
      <c r="IA2" s="59"/>
      <c r="IB2" s="59"/>
      <c r="IC2" s="59"/>
      <c r="ID2" s="59"/>
      <c r="IE2" s="59"/>
      <c r="IF2" s="59"/>
      <c r="IG2" s="59"/>
      <c r="IH2" s="59"/>
      <c r="II2" s="59"/>
      <c r="IJ2" s="59"/>
      <c r="IK2" s="59"/>
      <c r="IL2" s="59"/>
      <c r="IM2" s="59"/>
      <c r="IN2" s="59"/>
      <c r="IO2" s="59"/>
      <c r="IP2" s="59"/>
      <c r="IQ2" s="59"/>
      <c r="IR2" s="59"/>
      <c r="IS2" s="59"/>
      <c r="IT2" s="59"/>
    </row>
    <row r="3" spans="1:254" ht="18" customHeight="1" thickBot="1" x14ac:dyDescent="0.2">
      <c r="A3" s="59"/>
      <c r="B3" s="270" t="s">
        <v>119</v>
      </c>
      <c r="C3" s="271"/>
      <c r="D3" s="272" t="s">
        <v>150</v>
      </c>
      <c r="E3" s="272"/>
      <c r="F3" s="272"/>
      <c r="G3" s="272"/>
      <c r="H3" s="272"/>
      <c r="I3" s="59"/>
      <c r="J3" s="273"/>
      <c r="K3" s="273"/>
      <c r="L3" s="273"/>
      <c r="M3" s="273"/>
      <c r="N3" s="273"/>
      <c r="O3" s="273"/>
      <c r="P3" s="273"/>
      <c r="Q3" s="273"/>
      <c r="R3" s="273"/>
      <c r="S3" s="72"/>
      <c r="T3" s="71"/>
      <c r="U3" s="70"/>
      <c r="V3" s="61"/>
      <c r="W3" s="61"/>
      <c r="X3" s="61"/>
      <c r="Y3" s="61"/>
      <c r="Z3" s="60"/>
      <c r="AA3" s="274"/>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row>
    <row r="4" spans="1:254" ht="15.95" customHeight="1" thickTop="1" thickBot="1" x14ac:dyDescent="0.2">
      <c r="A4" s="59"/>
      <c r="B4" s="59"/>
      <c r="C4" s="59"/>
      <c r="D4" s="59"/>
      <c r="E4" s="59"/>
      <c r="F4" s="59"/>
      <c r="G4" s="59"/>
      <c r="H4" s="59"/>
      <c r="I4" s="59"/>
      <c r="J4" s="59"/>
      <c r="K4" s="59"/>
      <c r="L4" s="59"/>
      <c r="M4" s="256" t="s">
        <v>118</v>
      </c>
      <c r="N4" s="256"/>
      <c r="O4" s="275" t="s">
        <v>117</v>
      </c>
      <c r="P4" s="275"/>
      <c r="Q4" s="275"/>
      <c r="R4" s="59"/>
      <c r="S4" s="59"/>
      <c r="T4" s="298" t="s">
        <v>116</v>
      </c>
      <c r="U4" s="299"/>
      <c r="V4" s="61"/>
      <c r="W4" s="61"/>
      <c r="X4" s="61"/>
      <c r="Y4" s="61"/>
      <c r="Z4" s="60"/>
      <c r="AA4" s="274"/>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59"/>
      <c r="GC4" s="59"/>
      <c r="GD4" s="59"/>
      <c r="GE4" s="59"/>
      <c r="GF4" s="59"/>
      <c r="GG4" s="59"/>
      <c r="GH4" s="59"/>
      <c r="GI4" s="59"/>
      <c r="GJ4" s="59"/>
      <c r="GK4" s="59"/>
      <c r="GL4" s="59"/>
      <c r="GM4" s="59"/>
      <c r="GN4" s="59"/>
      <c r="GO4" s="59"/>
      <c r="GP4" s="59"/>
      <c r="GQ4" s="59"/>
      <c r="GR4" s="59"/>
      <c r="GS4" s="59"/>
      <c r="GT4" s="59"/>
      <c r="GU4" s="59"/>
      <c r="GV4" s="59"/>
      <c r="GW4" s="59"/>
      <c r="GX4" s="59"/>
      <c r="GY4" s="59"/>
      <c r="GZ4" s="59"/>
      <c r="HA4" s="59"/>
      <c r="HB4" s="59"/>
      <c r="HC4" s="59"/>
      <c r="HD4" s="59"/>
      <c r="HE4" s="59"/>
      <c r="HF4" s="59"/>
      <c r="HG4" s="59"/>
      <c r="HH4" s="59"/>
      <c r="HI4" s="59"/>
      <c r="HJ4" s="59"/>
      <c r="HK4" s="59"/>
      <c r="HL4" s="59"/>
      <c r="HM4" s="59"/>
      <c r="HN4" s="59"/>
      <c r="HO4" s="59"/>
      <c r="HP4" s="59"/>
      <c r="HQ4" s="59"/>
      <c r="HR4" s="59"/>
      <c r="HS4" s="59"/>
      <c r="HT4" s="59"/>
      <c r="HU4" s="59"/>
      <c r="HV4" s="59"/>
      <c r="HW4" s="59"/>
      <c r="HX4" s="59"/>
      <c r="HY4" s="59"/>
      <c r="HZ4" s="59"/>
      <c r="IA4" s="59"/>
      <c r="IB4" s="59"/>
      <c r="IC4" s="59"/>
      <c r="ID4" s="59"/>
      <c r="IE4" s="59"/>
      <c r="IF4" s="59"/>
      <c r="IG4" s="59"/>
      <c r="IH4" s="59"/>
      <c r="II4" s="59"/>
      <c r="IJ4" s="59"/>
      <c r="IK4" s="59"/>
      <c r="IL4" s="59"/>
      <c r="IM4" s="59"/>
      <c r="IN4" s="59"/>
      <c r="IO4" s="59"/>
      <c r="IP4" s="59"/>
      <c r="IQ4" s="59"/>
      <c r="IR4" s="59"/>
      <c r="IS4" s="59"/>
      <c r="IT4" s="59"/>
    </row>
    <row r="5" spans="1:254" ht="18" customHeight="1" thickTop="1" x14ac:dyDescent="0.15">
      <c r="A5" s="59"/>
      <c r="B5" s="276" t="s">
        <v>115</v>
      </c>
      <c r="C5" s="300" t="s">
        <v>149</v>
      </c>
      <c r="D5" s="301"/>
      <c r="E5" s="301"/>
      <c r="F5" s="302"/>
      <c r="G5" s="276" t="s">
        <v>114</v>
      </c>
      <c r="H5" s="287" t="s">
        <v>148</v>
      </c>
      <c r="I5" s="288"/>
      <c r="J5" s="288"/>
      <c r="K5" s="288"/>
      <c r="L5" s="289"/>
      <c r="M5" s="279" t="s">
        <v>112</v>
      </c>
      <c r="N5" s="280"/>
      <c r="O5" s="280"/>
      <c r="P5" s="280"/>
      <c r="Q5" s="69">
        <v>180</v>
      </c>
      <c r="R5" s="68" t="s">
        <v>111</v>
      </c>
      <c r="S5" s="64"/>
      <c r="T5" s="67"/>
      <c r="U5" s="66"/>
      <c r="V5" s="61"/>
      <c r="W5" s="61"/>
      <c r="X5" s="61" t="s">
        <v>110</v>
      </c>
      <c r="Y5" s="61"/>
      <c r="Z5" s="60"/>
      <c r="AA5" s="274"/>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row>
    <row r="6" spans="1:254" ht="18" customHeight="1" x14ac:dyDescent="0.15">
      <c r="A6" s="59"/>
      <c r="B6" s="277"/>
      <c r="C6" s="293"/>
      <c r="D6" s="294"/>
      <c r="E6" s="294"/>
      <c r="F6" s="303"/>
      <c r="G6" s="277"/>
      <c r="H6" s="290" t="s">
        <v>147</v>
      </c>
      <c r="I6" s="291"/>
      <c r="J6" s="291"/>
      <c r="K6" s="291"/>
      <c r="L6" s="292"/>
      <c r="M6" s="293" t="s">
        <v>146</v>
      </c>
      <c r="N6" s="294"/>
      <c r="O6" s="294"/>
      <c r="P6" s="283" t="s">
        <v>107</v>
      </c>
      <c r="Q6" s="283"/>
      <c r="R6" s="284"/>
      <c r="S6" s="64"/>
      <c r="T6" s="67"/>
      <c r="U6" s="66"/>
      <c r="V6" s="61"/>
      <c r="W6" s="61"/>
      <c r="X6" s="61"/>
      <c r="Y6" s="61"/>
      <c r="Z6" s="60"/>
      <c r="AA6" s="274"/>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59"/>
      <c r="GC6" s="59"/>
      <c r="GD6" s="59"/>
      <c r="GE6" s="59"/>
      <c r="GF6" s="59"/>
      <c r="GG6" s="59"/>
      <c r="GH6" s="59"/>
      <c r="GI6" s="59"/>
      <c r="GJ6" s="59"/>
      <c r="GK6" s="59"/>
      <c r="GL6" s="59"/>
      <c r="GM6" s="59"/>
      <c r="GN6" s="59"/>
      <c r="GO6" s="59"/>
      <c r="GP6" s="59"/>
      <c r="GQ6" s="59"/>
      <c r="GR6" s="59"/>
      <c r="GS6" s="59"/>
      <c r="GT6" s="59"/>
      <c r="GU6" s="59"/>
      <c r="GV6" s="59"/>
      <c r="GW6" s="59"/>
      <c r="GX6" s="59"/>
      <c r="GY6" s="59"/>
      <c r="GZ6" s="59"/>
      <c r="HA6" s="59"/>
      <c r="HB6" s="59"/>
      <c r="HC6" s="59"/>
      <c r="HD6" s="59"/>
      <c r="HE6" s="59"/>
      <c r="HF6" s="59"/>
      <c r="HG6" s="59"/>
      <c r="HH6" s="59"/>
      <c r="HI6" s="59"/>
      <c r="HJ6" s="59"/>
      <c r="HK6" s="59"/>
      <c r="HL6" s="59"/>
      <c r="HM6" s="59"/>
      <c r="HN6" s="59"/>
      <c r="HO6" s="59"/>
      <c r="HP6" s="59"/>
      <c r="HQ6" s="59"/>
      <c r="HR6" s="59"/>
      <c r="HS6" s="59"/>
      <c r="HT6" s="59"/>
      <c r="HU6" s="59"/>
      <c r="HV6" s="59"/>
      <c r="HW6" s="59"/>
      <c r="HX6" s="59"/>
      <c r="HY6" s="59"/>
      <c r="HZ6" s="59"/>
      <c r="IA6" s="59"/>
      <c r="IB6" s="59"/>
      <c r="IC6" s="59"/>
      <c r="ID6" s="59"/>
      <c r="IE6" s="59"/>
      <c r="IF6" s="59"/>
      <c r="IG6" s="59"/>
      <c r="IH6" s="59"/>
      <c r="II6" s="59"/>
      <c r="IJ6" s="59"/>
      <c r="IK6" s="59"/>
      <c r="IL6" s="59"/>
      <c r="IM6" s="59"/>
      <c r="IN6" s="59"/>
      <c r="IO6" s="59"/>
      <c r="IP6" s="59"/>
      <c r="IQ6" s="59"/>
      <c r="IR6" s="59"/>
      <c r="IS6" s="59"/>
      <c r="IT6" s="59"/>
    </row>
    <row r="7" spans="1:254" ht="18" customHeight="1" x14ac:dyDescent="0.15">
      <c r="A7" s="59"/>
      <c r="B7" s="277"/>
      <c r="C7" s="293"/>
      <c r="D7" s="294"/>
      <c r="E7" s="294"/>
      <c r="F7" s="303"/>
      <c r="G7" s="285"/>
      <c r="H7" s="282" t="s">
        <v>106</v>
      </c>
      <c r="I7" s="283"/>
      <c r="J7" s="283"/>
      <c r="K7" s="283"/>
      <c r="L7" s="284"/>
      <c r="M7" s="293" t="s">
        <v>145</v>
      </c>
      <c r="N7" s="294"/>
      <c r="O7" s="294"/>
      <c r="P7" s="283" t="s">
        <v>104</v>
      </c>
      <c r="Q7" s="283"/>
      <c r="R7" s="284"/>
      <c r="S7" s="64"/>
      <c r="T7" s="67"/>
      <c r="U7" s="66"/>
      <c r="V7" s="61"/>
      <c r="W7" s="61"/>
      <c r="X7" s="61"/>
      <c r="Y7" s="61"/>
      <c r="Z7" s="60"/>
      <c r="AA7" s="274"/>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c r="DL7" s="59"/>
      <c r="DM7" s="59"/>
      <c r="DN7" s="59"/>
      <c r="DO7" s="59"/>
      <c r="DP7" s="59"/>
      <c r="DQ7" s="59"/>
      <c r="DR7" s="59"/>
      <c r="DS7" s="59"/>
      <c r="DT7" s="59"/>
      <c r="DU7" s="59"/>
      <c r="DV7" s="59"/>
      <c r="DW7" s="59"/>
      <c r="DX7" s="59"/>
      <c r="DY7" s="59"/>
      <c r="DZ7" s="59"/>
      <c r="EA7" s="59"/>
      <c r="EB7" s="59"/>
      <c r="EC7" s="59"/>
      <c r="ED7" s="59"/>
      <c r="EE7" s="59"/>
      <c r="EF7" s="59"/>
      <c r="EG7" s="59"/>
      <c r="EH7" s="59"/>
      <c r="EI7" s="59"/>
      <c r="EJ7" s="59"/>
      <c r="EK7" s="59"/>
      <c r="EL7" s="59"/>
      <c r="EM7" s="59"/>
      <c r="EN7" s="59"/>
      <c r="EO7" s="59"/>
      <c r="EP7" s="59"/>
      <c r="EQ7" s="59"/>
      <c r="ER7" s="59"/>
      <c r="ES7" s="59"/>
      <c r="ET7" s="59"/>
      <c r="EU7" s="59"/>
      <c r="EV7" s="59"/>
      <c r="EW7" s="59"/>
      <c r="EX7" s="59"/>
      <c r="EY7" s="59"/>
      <c r="EZ7" s="59"/>
      <c r="FA7" s="59"/>
      <c r="FB7" s="59"/>
      <c r="FC7" s="59"/>
      <c r="FD7" s="59"/>
      <c r="FE7" s="59"/>
      <c r="FF7" s="59"/>
      <c r="FG7" s="59"/>
      <c r="FH7" s="59"/>
      <c r="FI7" s="59"/>
      <c r="FJ7" s="59"/>
      <c r="FK7" s="59"/>
      <c r="FL7" s="59"/>
      <c r="FM7" s="59"/>
      <c r="FN7" s="59"/>
      <c r="FO7" s="59"/>
      <c r="FP7" s="59"/>
      <c r="FQ7" s="59"/>
      <c r="FR7" s="59"/>
      <c r="FS7" s="59"/>
      <c r="FT7" s="59"/>
      <c r="FU7" s="59"/>
      <c r="FV7" s="59"/>
      <c r="FW7" s="59"/>
      <c r="FX7" s="59"/>
      <c r="FY7" s="59"/>
      <c r="FZ7" s="59"/>
      <c r="GA7" s="59"/>
      <c r="GB7" s="59"/>
      <c r="GC7" s="59"/>
      <c r="GD7" s="59"/>
      <c r="GE7" s="59"/>
      <c r="GF7" s="59"/>
      <c r="GG7" s="59"/>
      <c r="GH7" s="59"/>
      <c r="GI7" s="59"/>
      <c r="GJ7" s="59"/>
      <c r="GK7" s="59"/>
      <c r="GL7" s="59"/>
      <c r="GM7" s="59"/>
      <c r="GN7" s="59"/>
      <c r="GO7" s="59"/>
      <c r="GP7" s="59"/>
      <c r="GQ7" s="59"/>
      <c r="GR7" s="59"/>
      <c r="GS7" s="59"/>
      <c r="GT7" s="59"/>
      <c r="GU7" s="59"/>
      <c r="GV7" s="59"/>
      <c r="GW7" s="59"/>
      <c r="GX7" s="59"/>
      <c r="GY7" s="59"/>
      <c r="GZ7" s="59"/>
      <c r="HA7" s="59"/>
      <c r="HB7" s="59"/>
      <c r="HC7" s="59"/>
      <c r="HD7" s="59"/>
      <c r="HE7" s="59"/>
      <c r="HF7" s="59"/>
      <c r="HG7" s="59"/>
      <c r="HH7" s="59"/>
      <c r="HI7" s="59"/>
      <c r="HJ7" s="59"/>
      <c r="HK7" s="59"/>
      <c r="HL7" s="59"/>
      <c r="HM7" s="59"/>
      <c r="HN7" s="59"/>
      <c r="HO7" s="59"/>
      <c r="HP7" s="59"/>
      <c r="HQ7" s="59"/>
      <c r="HR7" s="59"/>
      <c r="HS7" s="59"/>
      <c r="HT7" s="59"/>
      <c r="HU7" s="59"/>
      <c r="HV7" s="59"/>
      <c r="HW7" s="59"/>
      <c r="HX7" s="59"/>
      <c r="HY7" s="59"/>
      <c r="HZ7" s="59"/>
      <c r="IA7" s="59"/>
      <c r="IB7" s="59"/>
      <c r="IC7" s="59"/>
      <c r="ID7" s="59"/>
      <c r="IE7" s="59"/>
      <c r="IF7" s="59"/>
      <c r="IG7" s="59"/>
      <c r="IH7" s="59"/>
      <c r="II7" s="59"/>
      <c r="IJ7" s="59"/>
      <c r="IK7" s="59"/>
      <c r="IL7" s="59"/>
      <c r="IM7" s="59"/>
      <c r="IN7" s="59"/>
      <c r="IO7" s="59"/>
      <c r="IP7" s="59"/>
      <c r="IQ7" s="59"/>
      <c r="IR7" s="59"/>
      <c r="IS7" s="59"/>
      <c r="IT7" s="59"/>
    </row>
    <row r="8" spans="1:254" ht="18" customHeight="1" thickBot="1" x14ac:dyDescent="0.2">
      <c r="A8" s="59"/>
      <c r="B8" s="278"/>
      <c r="C8" s="295"/>
      <c r="D8" s="268"/>
      <c r="E8" s="268"/>
      <c r="F8" s="65" t="s">
        <v>103</v>
      </c>
      <c r="G8" s="286"/>
      <c r="H8" s="255" t="s">
        <v>144</v>
      </c>
      <c r="I8" s="256"/>
      <c r="J8" s="256"/>
      <c r="K8" s="256"/>
      <c r="L8" s="296"/>
      <c r="M8" s="255"/>
      <c r="N8" s="256"/>
      <c r="O8" s="256"/>
      <c r="P8" s="268" t="s">
        <v>143</v>
      </c>
      <c r="Q8" s="268"/>
      <c r="R8" s="269"/>
      <c r="S8" s="64"/>
      <c r="T8" s="63"/>
      <c r="U8" s="62"/>
      <c r="V8" s="61"/>
      <c r="W8" s="61"/>
      <c r="X8" s="61"/>
      <c r="Y8" s="61"/>
      <c r="Z8" s="60"/>
      <c r="AA8" s="274"/>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c r="DZ8" s="59"/>
      <c r="EA8" s="59"/>
      <c r="EB8" s="59"/>
      <c r="EC8" s="59"/>
      <c r="ED8" s="59"/>
      <c r="EE8" s="59"/>
      <c r="EF8" s="59"/>
      <c r="EG8" s="59"/>
      <c r="EH8" s="59"/>
      <c r="EI8" s="59"/>
      <c r="EJ8" s="59"/>
      <c r="EK8" s="59"/>
      <c r="EL8" s="59"/>
      <c r="EM8" s="59"/>
      <c r="EN8" s="59"/>
      <c r="EO8" s="59"/>
      <c r="EP8" s="59"/>
      <c r="EQ8" s="59"/>
      <c r="ER8" s="59"/>
      <c r="ES8" s="59"/>
      <c r="ET8" s="59"/>
      <c r="EU8" s="59"/>
      <c r="EV8" s="59"/>
      <c r="EW8" s="59"/>
      <c r="EX8" s="59"/>
      <c r="EY8" s="59"/>
      <c r="EZ8" s="59"/>
      <c r="FA8" s="59"/>
      <c r="FB8" s="59"/>
      <c r="FC8" s="59"/>
      <c r="FD8" s="59"/>
      <c r="FE8" s="59"/>
      <c r="FF8" s="59"/>
      <c r="FG8" s="59"/>
      <c r="FH8" s="59"/>
      <c r="FI8" s="59"/>
      <c r="FJ8" s="59"/>
      <c r="FK8" s="59"/>
      <c r="FL8" s="59"/>
      <c r="FM8" s="59"/>
      <c r="FN8" s="59"/>
      <c r="FO8" s="59"/>
      <c r="FP8" s="59"/>
      <c r="FQ8" s="59"/>
      <c r="FR8" s="59"/>
      <c r="FS8" s="59"/>
      <c r="FT8" s="59"/>
      <c r="FU8" s="59"/>
      <c r="FV8" s="59"/>
      <c r="FW8" s="59"/>
      <c r="FX8" s="59"/>
      <c r="FY8" s="59"/>
      <c r="FZ8" s="59"/>
      <c r="GA8" s="59"/>
      <c r="GB8" s="59"/>
      <c r="GC8" s="59"/>
      <c r="GD8" s="59"/>
      <c r="GE8" s="59"/>
      <c r="GF8" s="59"/>
      <c r="GG8" s="59"/>
      <c r="GH8" s="59"/>
      <c r="GI8" s="59"/>
      <c r="GJ8" s="59"/>
      <c r="GK8" s="59"/>
      <c r="GL8" s="59"/>
      <c r="GM8" s="59"/>
      <c r="GN8" s="59"/>
      <c r="GO8" s="59"/>
      <c r="GP8" s="59"/>
      <c r="GQ8" s="59"/>
      <c r="GR8" s="59"/>
      <c r="GS8" s="59"/>
      <c r="GT8" s="59"/>
      <c r="GU8" s="59"/>
      <c r="GV8" s="59"/>
      <c r="GW8" s="59"/>
      <c r="GX8" s="59"/>
      <c r="GY8" s="59"/>
      <c r="GZ8" s="59"/>
      <c r="HA8" s="59"/>
      <c r="HB8" s="59"/>
      <c r="HC8" s="59"/>
      <c r="HD8" s="59"/>
      <c r="HE8" s="59"/>
      <c r="HF8" s="59"/>
      <c r="HG8" s="59"/>
      <c r="HH8" s="59"/>
      <c r="HI8" s="59"/>
      <c r="HJ8" s="59"/>
      <c r="HK8" s="59"/>
      <c r="HL8" s="59"/>
      <c r="HM8" s="59"/>
      <c r="HN8" s="59"/>
      <c r="HO8" s="59"/>
      <c r="HP8" s="59"/>
      <c r="HQ8" s="59"/>
      <c r="HR8" s="59"/>
      <c r="HS8" s="59"/>
      <c r="HT8" s="59"/>
      <c r="HU8" s="59"/>
      <c r="HV8" s="59"/>
      <c r="HW8" s="59"/>
      <c r="HX8" s="59"/>
      <c r="HY8" s="59"/>
      <c r="HZ8" s="59"/>
      <c r="IA8" s="59"/>
      <c r="IB8" s="59"/>
      <c r="IC8" s="59"/>
      <c r="ID8" s="59"/>
      <c r="IE8" s="59"/>
      <c r="IF8" s="59"/>
      <c r="IG8" s="59"/>
      <c r="IH8" s="59"/>
      <c r="II8" s="59"/>
      <c r="IJ8" s="59"/>
      <c r="IK8" s="59"/>
      <c r="IL8" s="59"/>
      <c r="IM8" s="59"/>
      <c r="IN8" s="59"/>
      <c r="IO8" s="59"/>
      <c r="IP8" s="59"/>
      <c r="IQ8" s="59"/>
      <c r="IR8" s="59"/>
      <c r="IS8" s="59"/>
      <c r="IT8" s="59"/>
    </row>
    <row r="9" spans="1:254" ht="12" customHeight="1" thickTop="1" thickBot="1" x14ac:dyDescent="0.2">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59"/>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c r="IQ9" s="59"/>
      <c r="IR9" s="59"/>
      <c r="IS9" s="59"/>
      <c r="IT9" s="59"/>
    </row>
    <row r="10" spans="1:254" ht="17.100000000000001" customHeight="1" x14ac:dyDescent="0.15">
      <c r="A10" s="42"/>
      <c r="B10" s="257" t="s">
        <v>100</v>
      </c>
      <c r="C10" s="261" t="s">
        <v>99</v>
      </c>
      <c r="D10" s="262"/>
      <c r="E10" s="263" t="s">
        <v>98</v>
      </c>
      <c r="F10" s="264"/>
      <c r="G10" s="265" t="s">
        <v>97</v>
      </c>
      <c r="H10" s="265"/>
      <c r="I10" s="265" t="s">
        <v>96</v>
      </c>
      <c r="J10" s="265"/>
      <c r="K10" s="58" t="s">
        <v>95</v>
      </c>
      <c r="L10" s="266" t="s">
        <v>94</v>
      </c>
      <c r="M10" s="266"/>
      <c r="N10" s="266"/>
      <c r="O10" s="57" t="s">
        <v>65</v>
      </c>
      <c r="P10" s="226" t="s">
        <v>93</v>
      </c>
      <c r="Q10" s="249" t="s">
        <v>92</v>
      </c>
      <c r="R10" s="249"/>
      <c r="S10" s="47"/>
      <c r="T10" s="56" t="s">
        <v>82</v>
      </c>
      <c r="U10" s="218" t="s">
        <v>66</v>
      </c>
      <c r="V10" s="218"/>
      <c r="W10" s="52" t="s">
        <v>65</v>
      </c>
      <c r="X10" s="55" t="s">
        <v>82</v>
      </c>
      <c r="Y10" s="218" t="s">
        <v>66</v>
      </c>
      <c r="Z10" s="218"/>
      <c r="AA10" s="53" t="s">
        <v>65</v>
      </c>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row>
    <row r="11" spans="1:254" ht="17.100000000000001" customHeight="1" x14ac:dyDescent="0.15">
      <c r="A11" s="42"/>
      <c r="B11" s="258"/>
      <c r="C11" s="241"/>
      <c r="D11" s="228"/>
      <c r="E11" s="219" t="s">
        <v>91</v>
      </c>
      <c r="F11" s="219"/>
      <c r="G11" s="304" t="s">
        <v>136</v>
      </c>
      <c r="H11" s="304"/>
      <c r="I11" s="219">
        <v>2307600</v>
      </c>
      <c r="J11" s="219"/>
      <c r="K11" s="45"/>
      <c r="L11" s="219">
        <v>12819</v>
      </c>
      <c r="M11" s="219"/>
      <c r="N11" s="219"/>
      <c r="O11" s="76" t="s">
        <v>142</v>
      </c>
      <c r="P11" s="228"/>
      <c r="Q11" s="249"/>
      <c r="R11" s="249"/>
      <c r="S11" s="47"/>
      <c r="T11" s="79" t="s">
        <v>141</v>
      </c>
      <c r="U11" s="219">
        <v>1080</v>
      </c>
      <c r="V11" s="219"/>
      <c r="W11" s="77" t="s">
        <v>140</v>
      </c>
      <c r="X11" s="49"/>
      <c r="Y11" s="219"/>
      <c r="Z11" s="219"/>
      <c r="AA11" s="45"/>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row>
    <row r="12" spans="1:254" ht="17.100000000000001" customHeight="1" x14ac:dyDescent="0.15">
      <c r="A12" s="42"/>
      <c r="B12" s="258"/>
      <c r="C12" s="241"/>
      <c r="D12" s="228"/>
      <c r="E12" s="249" t="s">
        <v>90</v>
      </c>
      <c r="F12" s="45" t="s">
        <v>89</v>
      </c>
      <c r="G12" s="304" t="s">
        <v>136</v>
      </c>
      <c r="H12" s="304"/>
      <c r="I12" s="219">
        <v>1857600</v>
      </c>
      <c r="J12" s="219"/>
      <c r="K12" s="45"/>
      <c r="L12" s="219">
        <v>10320</v>
      </c>
      <c r="M12" s="219"/>
      <c r="N12" s="219"/>
      <c r="O12" s="76"/>
      <c r="P12" s="228"/>
      <c r="Q12" s="249"/>
      <c r="R12" s="249"/>
      <c r="S12" s="47"/>
      <c r="T12" s="79" t="s">
        <v>134</v>
      </c>
      <c r="U12" s="219">
        <v>1000</v>
      </c>
      <c r="V12" s="219"/>
      <c r="W12" s="77" t="s">
        <v>139</v>
      </c>
      <c r="X12" s="49"/>
      <c r="Y12" s="219"/>
      <c r="Z12" s="219"/>
      <c r="AA12" s="45"/>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row>
    <row r="13" spans="1:254" ht="17.100000000000001" customHeight="1" x14ac:dyDescent="0.15">
      <c r="A13" s="42"/>
      <c r="B13" s="258"/>
      <c r="C13" s="241"/>
      <c r="D13" s="228"/>
      <c r="E13" s="249"/>
      <c r="F13" s="45" t="s">
        <v>88</v>
      </c>
      <c r="G13" s="304" t="s">
        <v>136</v>
      </c>
      <c r="H13" s="304"/>
      <c r="I13" s="219">
        <v>225000</v>
      </c>
      <c r="J13" s="219"/>
      <c r="K13" s="45"/>
      <c r="L13" s="219">
        <v>1250</v>
      </c>
      <c r="M13" s="219"/>
      <c r="N13" s="219"/>
      <c r="O13" s="43"/>
      <c r="P13" s="228"/>
      <c r="Q13" s="249"/>
      <c r="R13" s="249"/>
      <c r="S13" s="47"/>
      <c r="T13" s="50"/>
      <c r="U13" s="219"/>
      <c r="V13" s="219"/>
      <c r="W13" s="44"/>
      <c r="X13" s="49"/>
      <c r="Y13" s="219"/>
      <c r="Z13" s="219"/>
      <c r="AA13" s="45"/>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row>
    <row r="14" spans="1:254" ht="17.100000000000001" customHeight="1" x14ac:dyDescent="0.15">
      <c r="A14" s="42"/>
      <c r="B14" s="258"/>
      <c r="C14" s="241"/>
      <c r="D14" s="228"/>
      <c r="E14" s="249"/>
      <c r="F14" s="45" t="s">
        <v>87</v>
      </c>
      <c r="G14" s="304" t="s">
        <v>136</v>
      </c>
      <c r="H14" s="304"/>
      <c r="I14" s="219">
        <v>75000</v>
      </c>
      <c r="J14" s="219"/>
      <c r="K14" s="45">
        <v>-120</v>
      </c>
      <c r="L14" s="219">
        <v>416</v>
      </c>
      <c r="M14" s="219"/>
      <c r="N14" s="219"/>
      <c r="O14" s="43"/>
      <c r="P14" s="228"/>
      <c r="Q14" s="249"/>
      <c r="R14" s="249"/>
      <c r="S14" s="47"/>
      <c r="T14" s="50"/>
      <c r="U14" s="219"/>
      <c r="V14" s="219"/>
      <c r="W14" s="44"/>
      <c r="X14" s="49"/>
      <c r="Y14" s="219"/>
      <c r="Z14" s="219"/>
      <c r="AA14" s="45"/>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row>
    <row r="15" spans="1:254" ht="17.100000000000001" customHeight="1" x14ac:dyDescent="0.15">
      <c r="A15" s="42"/>
      <c r="B15" s="258"/>
      <c r="C15" s="241"/>
      <c r="D15" s="228"/>
      <c r="E15" s="249"/>
      <c r="F15" s="45" t="s">
        <v>86</v>
      </c>
      <c r="G15" s="304" t="s">
        <v>136</v>
      </c>
      <c r="H15" s="304"/>
      <c r="I15" s="219">
        <v>150000</v>
      </c>
      <c r="J15" s="219"/>
      <c r="K15" s="45">
        <v>-60</v>
      </c>
      <c r="L15" s="219">
        <v>833</v>
      </c>
      <c r="M15" s="219"/>
      <c r="N15" s="219"/>
      <c r="O15" s="43"/>
      <c r="P15" s="228"/>
      <c r="Q15" s="249"/>
      <c r="R15" s="249"/>
      <c r="S15" s="47"/>
      <c r="T15" s="46" t="s">
        <v>64</v>
      </c>
      <c r="U15" s="220">
        <f>SUM(U11+U12+U13+U14+X11+X12+X13+X14+AA11+AA12+AA13+AA14)</f>
        <v>2080</v>
      </c>
      <c r="V15" s="238"/>
      <c r="W15" s="238"/>
      <c r="X15" s="238"/>
      <c r="Y15" s="238"/>
      <c r="Z15" s="238"/>
      <c r="AA15" s="221"/>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row>
    <row r="16" spans="1:254" ht="17.100000000000001" customHeight="1" x14ac:dyDescent="0.15">
      <c r="A16" s="42"/>
      <c r="B16" s="258"/>
      <c r="C16" s="241"/>
      <c r="D16" s="228"/>
      <c r="E16" s="219" t="s">
        <v>85</v>
      </c>
      <c r="F16" s="219"/>
      <c r="G16" s="219"/>
      <c r="H16" s="219"/>
      <c r="I16" s="219"/>
      <c r="J16" s="219"/>
      <c r="K16" s="45"/>
      <c r="L16" s="219"/>
      <c r="M16" s="219"/>
      <c r="N16" s="219"/>
      <c r="O16" s="43"/>
      <c r="P16" s="228"/>
      <c r="Q16" s="218"/>
      <c r="R16" s="218"/>
      <c r="S16" s="218"/>
      <c r="T16" s="218"/>
      <c r="U16" s="218"/>
      <c r="V16" s="218"/>
      <c r="W16" s="218"/>
      <c r="X16" s="218"/>
      <c r="Y16" s="218"/>
      <c r="Z16" s="218"/>
      <c r="AA16" s="218"/>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row>
    <row r="17" spans="1:254" ht="17.100000000000001" customHeight="1" x14ac:dyDescent="0.15">
      <c r="A17" s="42"/>
      <c r="B17" s="258"/>
      <c r="C17" s="241"/>
      <c r="D17" s="228"/>
      <c r="E17" s="219" t="s">
        <v>84</v>
      </c>
      <c r="F17" s="219"/>
      <c r="G17" s="219"/>
      <c r="H17" s="219"/>
      <c r="I17" s="219"/>
      <c r="J17" s="219"/>
      <c r="K17" s="45"/>
      <c r="L17" s="219"/>
      <c r="M17" s="219"/>
      <c r="N17" s="219"/>
      <c r="O17" s="43"/>
      <c r="P17" s="228"/>
      <c r="Q17" s="249" t="s">
        <v>83</v>
      </c>
      <c r="R17" s="218"/>
      <c r="S17" s="52"/>
      <c r="T17" s="56" t="s">
        <v>82</v>
      </c>
      <c r="U17" s="218" t="s">
        <v>81</v>
      </c>
      <c r="V17" s="218"/>
      <c r="W17" s="52" t="s">
        <v>66</v>
      </c>
      <c r="X17" s="55" t="s">
        <v>82</v>
      </c>
      <c r="Y17" s="218" t="s">
        <v>81</v>
      </c>
      <c r="Z17" s="218"/>
      <c r="AA17" s="53" t="s">
        <v>66</v>
      </c>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row>
    <row r="18" spans="1:254" ht="17.100000000000001" customHeight="1" x14ac:dyDescent="0.15">
      <c r="A18" s="42"/>
      <c r="B18" s="258"/>
      <c r="C18" s="241"/>
      <c r="D18" s="228"/>
      <c r="E18" s="219" t="s">
        <v>80</v>
      </c>
      <c r="F18" s="219"/>
      <c r="G18" s="219"/>
      <c r="H18" s="219"/>
      <c r="I18" s="219"/>
      <c r="J18" s="219"/>
      <c r="K18" s="45"/>
      <c r="L18" s="219"/>
      <c r="M18" s="219"/>
      <c r="N18" s="219"/>
      <c r="O18" s="43"/>
      <c r="P18" s="228"/>
      <c r="Q18" s="218"/>
      <c r="R18" s="218"/>
      <c r="S18" s="52"/>
      <c r="T18" s="79" t="s">
        <v>134</v>
      </c>
      <c r="U18" s="306" t="s">
        <v>138</v>
      </c>
      <c r="V18" s="306"/>
      <c r="W18" s="44">
        <v>5400</v>
      </c>
      <c r="X18" s="49"/>
      <c r="Y18" s="219"/>
      <c r="Z18" s="219"/>
      <c r="AA18" s="45"/>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row>
    <row r="19" spans="1:254" ht="17.100000000000001" customHeight="1" x14ac:dyDescent="0.15">
      <c r="A19" s="42"/>
      <c r="B19" s="258"/>
      <c r="C19" s="241"/>
      <c r="D19" s="228"/>
      <c r="E19" s="305" t="s">
        <v>137</v>
      </c>
      <c r="F19" s="305"/>
      <c r="G19" s="304" t="s">
        <v>136</v>
      </c>
      <c r="H19" s="304"/>
      <c r="I19" s="219">
        <v>934800</v>
      </c>
      <c r="J19" s="219"/>
      <c r="K19" s="45">
        <v>-60</v>
      </c>
      <c r="L19" s="219">
        <v>5193</v>
      </c>
      <c r="M19" s="219"/>
      <c r="N19" s="219"/>
      <c r="O19" s="43"/>
      <c r="P19" s="228"/>
      <c r="Q19" s="218"/>
      <c r="R19" s="218"/>
      <c r="S19" s="52"/>
      <c r="T19" s="79" t="s">
        <v>134</v>
      </c>
      <c r="U19" s="306" t="s">
        <v>135</v>
      </c>
      <c r="V19" s="306"/>
      <c r="W19" s="44">
        <v>0</v>
      </c>
      <c r="X19" s="49"/>
      <c r="Y19" s="219"/>
      <c r="Z19" s="219"/>
      <c r="AA19" s="45"/>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row>
    <row r="20" spans="1:254" ht="17.100000000000001" customHeight="1" x14ac:dyDescent="0.15">
      <c r="A20" s="42"/>
      <c r="B20" s="258"/>
      <c r="C20" s="241"/>
      <c r="D20" s="228"/>
      <c r="E20" s="249"/>
      <c r="F20" s="249"/>
      <c r="G20" s="219"/>
      <c r="H20" s="219"/>
      <c r="I20" s="219"/>
      <c r="J20" s="219"/>
      <c r="K20" s="45"/>
      <c r="L20" s="219"/>
      <c r="M20" s="219"/>
      <c r="N20" s="219"/>
      <c r="O20" s="43"/>
      <c r="P20" s="228"/>
      <c r="Q20" s="218"/>
      <c r="R20" s="218"/>
      <c r="S20" s="52"/>
      <c r="T20" s="79" t="s">
        <v>134</v>
      </c>
      <c r="U20" s="307" t="s">
        <v>133</v>
      </c>
      <c r="V20" s="307"/>
      <c r="W20" s="44">
        <v>0</v>
      </c>
      <c r="X20" s="49"/>
      <c r="Y20" s="219"/>
      <c r="Z20" s="219"/>
      <c r="AA20" s="45"/>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row>
    <row r="21" spans="1:254" ht="17.100000000000001" customHeight="1" x14ac:dyDescent="0.15">
      <c r="A21" s="42"/>
      <c r="B21" s="258"/>
      <c r="C21" s="242"/>
      <c r="D21" s="230"/>
      <c r="E21" s="248" t="s">
        <v>64</v>
      </c>
      <c r="F21" s="248"/>
      <c r="G21" s="222">
        <f>SUM(L12:N19)</f>
        <v>18012</v>
      </c>
      <c r="H21" s="223"/>
      <c r="I21" s="223"/>
      <c r="J21" s="223"/>
      <c r="K21" s="223"/>
      <c r="L21" s="223"/>
      <c r="M21" s="223"/>
      <c r="N21" s="223"/>
      <c r="O21" s="224"/>
      <c r="P21" s="228"/>
      <c r="Q21" s="218"/>
      <c r="R21" s="218"/>
      <c r="S21" s="52"/>
      <c r="T21" s="50"/>
      <c r="U21" s="219"/>
      <c r="V21" s="219"/>
      <c r="W21" s="44"/>
      <c r="X21" s="49"/>
      <c r="Y21" s="219"/>
      <c r="Z21" s="219"/>
      <c r="AA21" s="45"/>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row>
    <row r="22" spans="1:254" ht="17.100000000000001" customHeight="1" x14ac:dyDescent="0.15">
      <c r="A22" s="42"/>
      <c r="B22" s="258"/>
      <c r="C22" s="223"/>
      <c r="D22" s="223"/>
      <c r="E22" s="223"/>
      <c r="F22" s="223"/>
      <c r="G22" s="223"/>
      <c r="H22" s="223"/>
      <c r="I22" s="223"/>
      <c r="J22" s="223"/>
      <c r="K22" s="223"/>
      <c r="L22" s="223"/>
      <c r="M22" s="223"/>
      <c r="N22" s="223"/>
      <c r="O22" s="224"/>
      <c r="P22" s="228"/>
      <c r="Q22" s="218"/>
      <c r="R22" s="218"/>
      <c r="S22" s="52"/>
      <c r="T22" s="46" t="s">
        <v>64</v>
      </c>
      <c r="U22" s="245">
        <f>SUM(W18+W19+W20+W21+AA18+AA19+AA20+AA21)</f>
        <v>5400</v>
      </c>
      <c r="V22" s="245"/>
      <c r="W22" s="245"/>
      <c r="X22" s="245"/>
      <c r="Y22" s="245"/>
      <c r="Z22" s="245"/>
      <c r="AA22" s="245"/>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row>
    <row r="23" spans="1:254" ht="17.100000000000001" customHeight="1" x14ac:dyDescent="0.15">
      <c r="A23" s="42"/>
      <c r="B23" s="258"/>
      <c r="C23" s="240" t="s">
        <v>79</v>
      </c>
      <c r="D23" s="226"/>
      <c r="E23" s="225" t="s">
        <v>78</v>
      </c>
      <c r="F23" s="226"/>
      <c r="G23" s="218" t="s">
        <v>67</v>
      </c>
      <c r="H23" s="218"/>
      <c r="I23" s="267" t="s">
        <v>77</v>
      </c>
      <c r="J23" s="267"/>
      <c r="K23" s="218" t="s">
        <v>76</v>
      </c>
      <c r="L23" s="218"/>
      <c r="M23" s="218" t="s">
        <v>75</v>
      </c>
      <c r="N23" s="218"/>
      <c r="O23" s="51" t="s">
        <v>65</v>
      </c>
      <c r="P23" s="228"/>
      <c r="Q23" s="218"/>
      <c r="R23" s="218"/>
      <c r="S23" s="218"/>
      <c r="T23" s="218"/>
      <c r="U23" s="218"/>
      <c r="V23" s="218"/>
      <c r="W23" s="218"/>
      <c r="X23" s="218"/>
      <c r="Y23" s="218"/>
      <c r="Z23" s="218"/>
      <c r="AA23" s="218"/>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row>
    <row r="24" spans="1:254" ht="17.100000000000001" customHeight="1" x14ac:dyDescent="0.15">
      <c r="A24" s="42"/>
      <c r="B24" s="258"/>
      <c r="C24" s="241"/>
      <c r="D24" s="228"/>
      <c r="E24" s="227"/>
      <c r="F24" s="228"/>
      <c r="G24" s="308">
        <v>43971</v>
      </c>
      <c r="H24" s="308"/>
      <c r="I24" s="219" t="s">
        <v>132</v>
      </c>
      <c r="J24" s="219"/>
      <c r="K24" s="297" t="s">
        <v>73</v>
      </c>
      <c r="L24" s="219"/>
      <c r="M24" s="219">
        <v>12960</v>
      </c>
      <c r="N24" s="219"/>
      <c r="O24" s="43"/>
      <c r="P24" s="228"/>
      <c r="Q24" s="225" t="s">
        <v>74</v>
      </c>
      <c r="R24" s="226"/>
      <c r="S24" s="47"/>
      <c r="T24" s="56" t="s">
        <v>70</v>
      </c>
      <c r="U24" s="218" t="s">
        <v>66</v>
      </c>
      <c r="V24" s="214"/>
      <c r="W24" s="55" t="s">
        <v>70</v>
      </c>
      <c r="X24" s="54" t="s">
        <v>66</v>
      </c>
      <c r="Y24" s="216" t="s">
        <v>70</v>
      </c>
      <c r="Z24" s="218"/>
      <c r="AA24" s="53" t="s">
        <v>66</v>
      </c>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row>
    <row r="25" spans="1:254" ht="17.100000000000001" customHeight="1" x14ac:dyDescent="0.15">
      <c r="A25" s="42"/>
      <c r="B25" s="258"/>
      <c r="C25" s="241"/>
      <c r="D25" s="228"/>
      <c r="E25" s="227"/>
      <c r="F25" s="228"/>
      <c r="G25" s="308">
        <v>43972</v>
      </c>
      <c r="H25" s="308"/>
      <c r="I25" s="219" t="s">
        <v>132</v>
      </c>
      <c r="J25" s="219"/>
      <c r="K25" s="297" t="s">
        <v>73</v>
      </c>
      <c r="L25" s="219"/>
      <c r="M25" s="219">
        <v>9720</v>
      </c>
      <c r="N25" s="219"/>
      <c r="O25" s="43"/>
      <c r="P25" s="228"/>
      <c r="Q25" s="227"/>
      <c r="R25" s="228"/>
      <c r="S25" s="47"/>
      <c r="T25" s="79" t="s">
        <v>131</v>
      </c>
      <c r="U25" s="219">
        <v>209</v>
      </c>
      <c r="V25" s="246"/>
      <c r="W25" s="80" t="s">
        <v>130</v>
      </c>
      <c r="X25" s="48">
        <v>-21</v>
      </c>
      <c r="Y25" s="247"/>
      <c r="Z25" s="219"/>
      <c r="AA25" s="45"/>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row>
    <row r="26" spans="1:254" ht="17.100000000000001" customHeight="1" x14ac:dyDescent="0.15">
      <c r="A26" s="42"/>
      <c r="B26" s="258"/>
      <c r="C26" s="241"/>
      <c r="D26" s="228"/>
      <c r="E26" s="227"/>
      <c r="F26" s="228"/>
      <c r="G26" s="219"/>
      <c r="H26" s="219"/>
      <c r="I26" s="219"/>
      <c r="J26" s="219"/>
      <c r="K26" s="297" t="s">
        <v>73</v>
      </c>
      <c r="L26" s="219"/>
      <c r="M26" s="219"/>
      <c r="N26" s="219"/>
      <c r="O26" s="43"/>
      <c r="P26" s="228"/>
      <c r="Q26" s="227"/>
      <c r="R26" s="228"/>
      <c r="S26" s="47"/>
      <c r="T26" s="79" t="s">
        <v>129</v>
      </c>
      <c r="U26" s="219">
        <v>0</v>
      </c>
      <c r="V26" s="246"/>
      <c r="W26" s="49"/>
      <c r="X26" s="48"/>
      <c r="Y26" s="247"/>
      <c r="Z26" s="219"/>
      <c r="AA26" s="45"/>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row>
    <row r="27" spans="1:254" ht="17.100000000000001" customHeight="1" x14ac:dyDescent="0.15">
      <c r="A27" s="42"/>
      <c r="B27" s="258"/>
      <c r="C27" s="241"/>
      <c r="D27" s="228"/>
      <c r="E27" s="227"/>
      <c r="F27" s="228"/>
      <c r="G27" s="219"/>
      <c r="H27" s="219"/>
      <c r="I27" s="219"/>
      <c r="J27" s="219"/>
      <c r="K27" s="297" t="s">
        <v>73</v>
      </c>
      <c r="L27" s="219"/>
      <c r="M27" s="219"/>
      <c r="N27" s="219"/>
      <c r="O27" s="43"/>
      <c r="P27" s="228"/>
      <c r="Q27" s="229"/>
      <c r="R27" s="230"/>
      <c r="S27" s="47"/>
      <c r="T27" s="46" t="s">
        <v>64</v>
      </c>
      <c r="U27" s="222">
        <f>SUM(U25+U26+X25+X26+AA25+AA26)</f>
        <v>188</v>
      </c>
      <c r="V27" s="223"/>
      <c r="W27" s="223"/>
      <c r="X27" s="223"/>
      <c r="Y27" s="223"/>
      <c r="Z27" s="223"/>
      <c r="AA27" s="243"/>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row>
    <row r="28" spans="1:254" ht="17.100000000000001" customHeight="1" x14ac:dyDescent="0.15">
      <c r="A28" s="42"/>
      <c r="B28" s="258"/>
      <c r="C28" s="241"/>
      <c r="D28" s="228"/>
      <c r="E28" s="229"/>
      <c r="F28" s="230"/>
      <c r="G28" s="219"/>
      <c r="H28" s="219"/>
      <c r="I28" s="219"/>
      <c r="J28" s="219"/>
      <c r="K28" s="297" t="s">
        <v>73</v>
      </c>
      <c r="L28" s="219"/>
      <c r="M28" s="219"/>
      <c r="N28" s="219"/>
      <c r="O28" s="43"/>
      <c r="P28" s="228"/>
      <c r="Q28" s="218"/>
      <c r="R28" s="218"/>
      <c r="S28" s="218"/>
      <c r="T28" s="218"/>
      <c r="U28" s="218"/>
      <c r="V28" s="218"/>
      <c r="W28" s="218"/>
      <c r="X28" s="218"/>
      <c r="Y28" s="218"/>
      <c r="Z28" s="218"/>
      <c r="AA28" s="218"/>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row>
    <row r="29" spans="1:254" ht="17.100000000000001" customHeight="1" x14ac:dyDescent="0.15">
      <c r="A29" s="42"/>
      <c r="B29" s="258"/>
      <c r="C29" s="241"/>
      <c r="D29" s="228"/>
      <c r="E29" s="220" t="s">
        <v>72</v>
      </c>
      <c r="F29" s="221"/>
      <c r="G29" s="222">
        <f>SUM(M24:N28)</f>
        <v>22680</v>
      </c>
      <c r="H29" s="223"/>
      <c r="I29" s="223"/>
      <c r="J29" s="223"/>
      <c r="K29" s="223"/>
      <c r="L29" s="223"/>
      <c r="M29" s="223"/>
      <c r="N29" s="223"/>
      <c r="O29" s="224"/>
      <c r="P29" s="228"/>
      <c r="Q29" s="225" t="s">
        <v>71</v>
      </c>
      <c r="R29" s="226"/>
      <c r="S29" s="47"/>
      <c r="T29" s="56" t="s">
        <v>70</v>
      </c>
      <c r="U29" s="218" t="s">
        <v>66</v>
      </c>
      <c r="V29" s="214"/>
      <c r="W29" s="55" t="s">
        <v>70</v>
      </c>
      <c r="X29" s="54" t="s">
        <v>66</v>
      </c>
      <c r="Y29" s="216" t="s">
        <v>70</v>
      </c>
      <c r="Z29" s="218"/>
      <c r="AA29" s="53" t="s">
        <v>66</v>
      </c>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row>
    <row r="30" spans="1:254" ht="17.100000000000001" customHeight="1" x14ac:dyDescent="0.15">
      <c r="A30" s="42"/>
      <c r="B30" s="258"/>
      <c r="C30" s="241"/>
      <c r="D30" s="228"/>
      <c r="E30" s="250" t="s">
        <v>69</v>
      </c>
      <c r="F30" s="251"/>
      <c r="G30" s="251"/>
      <c r="H30" s="251"/>
      <c r="I30" s="251"/>
      <c r="J30" s="251"/>
      <c r="K30" s="251"/>
      <c r="L30" s="251"/>
      <c r="M30" s="251"/>
      <c r="N30" s="251"/>
      <c r="O30" s="252"/>
      <c r="P30" s="228"/>
      <c r="Q30" s="227"/>
      <c r="R30" s="228"/>
      <c r="S30" s="47"/>
      <c r="T30" s="78" t="s">
        <v>128</v>
      </c>
      <c r="U30" s="219">
        <v>600</v>
      </c>
      <c r="V30" s="246"/>
      <c r="W30" s="49"/>
      <c r="X30" s="48"/>
      <c r="Y30" s="247"/>
      <c r="Z30" s="219"/>
      <c r="AA30" s="45"/>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2"/>
      <c r="EU30" s="42"/>
      <c r="EV30" s="42"/>
      <c r="EW30" s="42"/>
      <c r="EX30" s="42"/>
      <c r="EY30" s="42"/>
      <c r="EZ30" s="42"/>
      <c r="FA30" s="42"/>
      <c r="FB30" s="42"/>
      <c r="FC30" s="42"/>
      <c r="FD30" s="42"/>
      <c r="FE30" s="42"/>
      <c r="FF30" s="42"/>
      <c r="FG30" s="42"/>
      <c r="FH30" s="42"/>
      <c r="FI30" s="42"/>
      <c r="FJ30" s="42"/>
      <c r="FK30" s="42"/>
      <c r="FL30" s="42"/>
      <c r="FM30" s="42"/>
      <c r="FN30" s="42"/>
      <c r="FO30" s="42"/>
      <c r="FP30" s="42"/>
      <c r="FQ30" s="42"/>
      <c r="FR30" s="42"/>
      <c r="FS30" s="42"/>
      <c r="FT30" s="42"/>
      <c r="FU30" s="42"/>
      <c r="FV30" s="42"/>
      <c r="FW30" s="42"/>
      <c r="FX30" s="42"/>
      <c r="FY30" s="42"/>
      <c r="FZ30" s="42"/>
      <c r="GA30" s="42"/>
      <c r="GB30" s="42"/>
      <c r="GC30" s="42"/>
      <c r="GD30" s="42"/>
      <c r="GE30" s="42"/>
      <c r="GF30" s="42"/>
      <c r="GG30" s="42"/>
      <c r="GH30" s="42"/>
      <c r="GI30" s="42"/>
      <c r="GJ30" s="42"/>
      <c r="GK30" s="42"/>
      <c r="GL30" s="42"/>
      <c r="GM30" s="42"/>
      <c r="GN30" s="42"/>
      <c r="GO30" s="42"/>
      <c r="GP30" s="42"/>
      <c r="GQ30" s="42"/>
      <c r="GR30" s="42"/>
      <c r="GS30" s="42"/>
      <c r="GT30" s="42"/>
      <c r="GU30" s="42"/>
      <c r="GV30" s="42"/>
      <c r="GW30" s="42"/>
      <c r="GX30" s="42"/>
      <c r="GY30" s="42"/>
      <c r="GZ30" s="42"/>
      <c r="HA30" s="42"/>
      <c r="HB30" s="42"/>
      <c r="HC30" s="42"/>
      <c r="HD30" s="42"/>
      <c r="HE30" s="42"/>
      <c r="HF30" s="42"/>
      <c r="HG30" s="42"/>
      <c r="HH30" s="42"/>
      <c r="HI30" s="42"/>
      <c r="HJ30" s="42"/>
      <c r="HK30" s="42"/>
      <c r="HL30" s="42"/>
      <c r="HM30" s="42"/>
      <c r="HN30" s="42"/>
      <c r="HO30" s="42"/>
      <c r="HP30" s="42"/>
      <c r="HQ30" s="42"/>
      <c r="HR30" s="42"/>
      <c r="HS30" s="42"/>
      <c r="HT30" s="42"/>
      <c r="HU30" s="42"/>
      <c r="HV30" s="42"/>
      <c r="HW30" s="42"/>
      <c r="HX30" s="42"/>
      <c r="HY30" s="42"/>
      <c r="HZ30" s="42"/>
      <c r="IA30" s="42"/>
      <c r="IB30" s="42"/>
      <c r="IC30" s="42"/>
      <c r="ID30" s="42"/>
      <c r="IE30" s="42"/>
      <c r="IF30" s="42"/>
      <c r="IG30" s="42"/>
      <c r="IH30" s="42"/>
      <c r="II30" s="42"/>
      <c r="IJ30" s="42"/>
      <c r="IK30" s="42"/>
      <c r="IL30" s="42"/>
      <c r="IM30" s="42"/>
      <c r="IN30" s="42"/>
      <c r="IO30" s="42"/>
      <c r="IP30" s="42"/>
      <c r="IQ30" s="42"/>
      <c r="IR30" s="42"/>
      <c r="IS30" s="42"/>
      <c r="IT30" s="42"/>
    </row>
    <row r="31" spans="1:254" ht="17.100000000000001" customHeight="1" x14ac:dyDescent="0.15">
      <c r="A31" s="42"/>
      <c r="B31" s="258"/>
      <c r="C31" s="241"/>
      <c r="D31" s="228"/>
      <c r="E31" s="225" t="s">
        <v>68</v>
      </c>
      <c r="F31" s="226"/>
      <c r="G31" s="218" t="s">
        <v>67</v>
      </c>
      <c r="H31" s="218"/>
      <c r="I31" s="53" t="s">
        <v>66</v>
      </c>
      <c r="J31" s="52" t="s">
        <v>65</v>
      </c>
      <c r="K31" s="254" t="s">
        <v>67</v>
      </c>
      <c r="L31" s="218"/>
      <c r="M31" s="214" t="s">
        <v>66</v>
      </c>
      <c r="N31" s="216"/>
      <c r="O31" s="51" t="s">
        <v>65</v>
      </c>
      <c r="P31" s="228"/>
      <c r="Q31" s="227"/>
      <c r="R31" s="228"/>
      <c r="S31" s="47"/>
      <c r="T31" s="50"/>
      <c r="U31" s="219"/>
      <c r="V31" s="246"/>
      <c r="W31" s="49"/>
      <c r="X31" s="48"/>
      <c r="Y31" s="247"/>
      <c r="Z31" s="219"/>
      <c r="AA31" s="45"/>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row>
    <row r="32" spans="1:254" ht="17.100000000000001" customHeight="1" x14ac:dyDescent="0.15">
      <c r="A32" s="42"/>
      <c r="B32" s="258"/>
      <c r="C32" s="241"/>
      <c r="D32" s="228"/>
      <c r="E32" s="227"/>
      <c r="F32" s="228"/>
      <c r="G32" s="309" t="s">
        <v>127</v>
      </c>
      <c r="H32" s="309"/>
      <c r="I32" s="45">
        <v>1000</v>
      </c>
      <c r="J32" s="77" t="s">
        <v>126</v>
      </c>
      <c r="K32" s="244"/>
      <c r="L32" s="219"/>
      <c r="M32" s="219"/>
      <c r="N32" s="219"/>
      <c r="O32" s="76"/>
      <c r="P32" s="228"/>
      <c r="Q32" s="229"/>
      <c r="R32" s="230"/>
      <c r="S32" s="47"/>
      <c r="T32" s="46" t="s">
        <v>64</v>
      </c>
      <c r="U32" s="222">
        <f>SUM(U30+U31+X30+X31+AA30+AA31)</f>
        <v>600</v>
      </c>
      <c r="V32" s="223"/>
      <c r="W32" s="223"/>
      <c r="X32" s="223"/>
      <c r="Y32" s="223"/>
      <c r="Z32" s="223"/>
      <c r="AA32" s="243"/>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row>
    <row r="33" spans="1:254" ht="17.100000000000001" customHeight="1" x14ac:dyDescent="0.15">
      <c r="A33" s="42"/>
      <c r="B33" s="258"/>
      <c r="C33" s="241"/>
      <c r="D33" s="228"/>
      <c r="E33" s="227"/>
      <c r="F33" s="228"/>
      <c r="G33" s="219"/>
      <c r="H33" s="219"/>
      <c r="I33" s="45"/>
      <c r="J33" s="44"/>
      <c r="K33" s="244"/>
      <c r="L33" s="219"/>
      <c r="M33" s="219"/>
      <c r="N33" s="219"/>
      <c r="O33" s="43"/>
      <c r="P33" s="230"/>
      <c r="Q33" s="214" t="s">
        <v>63</v>
      </c>
      <c r="R33" s="215"/>
      <c r="S33" s="215"/>
      <c r="T33" s="215"/>
      <c r="U33" s="215"/>
      <c r="V33" s="215"/>
      <c r="W33" s="216"/>
      <c r="X33" s="222">
        <f>SUM(U15+U22+U27+U32)</f>
        <v>8268</v>
      </c>
      <c r="Y33" s="223"/>
      <c r="Z33" s="223"/>
      <c r="AA33" s="243"/>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row>
    <row r="34" spans="1:254" ht="17.100000000000001" customHeight="1" x14ac:dyDescent="0.15">
      <c r="A34" s="42"/>
      <c r="B34" s="258"/>
      <c r="C34" s="241"/>
      <c r="D34" s="228"/>
      <c r="E34" s="229"/>
      <c r="F34" s="230"/>
      <c r="G34" s="219"/>
      <c r="H34" s="219"/>
      <c r="I34" s="45"/>
      <c r="J34" s="44"/>
      <c r="K34" s="244"/>
      <c r="L34" s="219"/>
      <c r="M34" s="219"/>
      <c r="N34" s="219"/>
      <c r="O34" s="43"/>
      <c r="P34" s="243" t="s">
        <v>62</v>
      </c>
      <c r="Q34" s="245"/>
      <c r="R34" s="245"/>
      <c r="S34" s="245"/>
      <c r="T34" s="245"/>
      <c r="U34" s="245"/>
      <c r="V34" s="245"/>
      <c r="W34" s="245"/>
      <c r="X34" s="245">
        <f>SUM(J38+X33)</f>
        <v>50500</v>
      </c>
      <c r="Y34" s="245"/>
      <c r="Z34" s="245"/>
      <c r="AA34" s="245"/>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row>
    <row r="35" spans="1:254" ht="17.100000000000001" customHeight="1" x14ac:dyDescent="0.15">
      <c r="A35" s="42"/>
      <c r="B35" s="258"/>
      <c r="C35" s="241"/>
      <c r="D35" s="228"/>
      <c r="E35" s="220" t="s">
        <v>61</v>
      </c>
      <c r="F35" s="221"/>
      <c r="G35" s="222">
        <f>SUM(I32+I33+I34+M32+M33+M34)</f>
        <v>1000</v>
      </c>
      <c r="H35" s="223"/>
      <c r="I35" s="223"/>
      <c r="J35" s="223"/>
      <c r="K35" s="223"/>
      <c r="L35" s="223"/>
      <c r="M35" s="223"/>
      <c r="N35" s="223"/>
      <c r="O35" s="224"/>
      <c r="P35" s="40"/>
      <c r="Q35" s="40"/>
      <c r="R35" s="40"/>
      <c r="S35" s="40"/>
      <c r="T35" s="40"/>
      <c r="U35" s="40"/>
      <c r="V35" s="40"/>
      <c r="W35" s="40"/>
      <c r="X35" s="40"/>
      <c r="Y35" s="40"/>
      <c r="Z35" s="40"/>
      <c r="AA35" s="40"/>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row>
    <row r="36" spans="1:254" ht="17.100000000000001" customHeight="1" x14ac:dyDescent="0.15">
      <c r="A36" s="42"/>
      <c r="B36" s="258"/>
      <c r="C36" s="242"/>
      <c r="D36" s="230"/>
      <c r="E36" s="220" t="s">
        <v>60</v>
      </c>
      <c r="F36" s="221"/>
      <c r="G36" s="222">
        <f>SUM(G29+G35)</f>
        <v>23680</v>
      </c>
      <c r="H36" s="223"/>
      <c r="I36" s="223"/>
      <c r="J36" s="223"/>
      <c r="K36" s="223"/>
      <c r="L36" s="223"/>
      <c r="M36" s="223"/>
      <c r="N36" s="223"/>
      <c r="O36" s="224"/>
      <c r="P36" s="40"/>
      <c r="Q36" s="74"/>
      <c r="R36" s="74"/>
      <c r="S36" s="74"/>
      <c r="T36" s="74"/>
      <c r="U36" s="74"/>
      <c r="V36" s="74"/>
      <c r="W36" s="74"/>
      <c r="X36" s="75"/>
      <c r="Y36" s="74"/>
      <c r="Z36" s="74"/>
      <c r="AA36" s="74"/>
      <c r="AB36" s="74"/>
      <c r="AC36" s="74"/>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row>
    <row r="37" spans="1:254" ht="17.100000000000001" customHeight="1" thickBot="1" x14ac:dyDescent="0.2">
      <c r="A37" s="42"/>
      <c r="B37" s="259"/>
      <c r="C37" s="236" t="s">
        <v>59</v>
      </c>
      <c r="D37" s="237"/>
      <c r="E37" s="237"/>
      <c r="F37" s="237"/>
      <c r="G37" s="220">
        <v>540</v>
      </c>
      <c r="H37" s="238"/>
      <c r="I37" s="238"/>
      <c r="J37" s="238"/>
      <c r="K37" s="238"/>
      <c r="L37" s="238"/>
      <c r="M37" s="238"/>
      <c r="N37" s="238"/>
      <c r="O37" s="239"/>
      <c r="P37" s="40"/>
      <c r="Q37" s="74"/>
      <c r="R37" s="74"/>
      <c r="S37" s="74"/>
      <c r="T37" s="74"/>
      <c r="U37" s="74"/>
      <c r="V37" s="74"/>
      <c r="W37" s="74"/>
      <c r="X37" s="74"/>
      <c r="Y37" s="74"/>
      <c r="Z37" s="74"/>
      <c r="AA37" s="74"/>
      <c r="AB37" s="74"/>
      <c r="AC37" s="74"/>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row>
    <row r="38" spans="1:254" ht="24" customHeight="1" thickBot="1" x14ac:dyDescent="0.2">
      <c r="A38" s="42"/>
      <c r="B38" s="260"/>
      <c r="C38" s="231" t="s">
        <v>58</v>
      </c>
      <c r="D38" s="231"/>
      <c r="E38" s="231"/>
      <c r="F38" s="231"/>
      <c r="G38" s="231"/>
      <c r="H38" s="231"/>
      <c r="I38" s="232"/>
      <c r="J38" s="233">
        <f>SUM(G21+G36+G37)</f>
        <v>42232</v>
      </c>
      <c r="K38" s="234"/>
      <c r="L38" s="234"/>
      <c r="M38" s="234"/>
      <c r="N38" s="234"/>
      <c r="O38" s="235"/>
      <c r="P38" s="40"/>
      <c r="Q38" s="74"/>
      <c r="R38" s="74"/>
      <c r="S38" s="74"/>
      <c r="T38" s="74"/>
      <c r="U38" s="74"/>
      <c r="V38" s="74"/>
      <c r="W38" s="98" t="s">
        <v>167</v>
      </c>
      <c r="X38" s="99"/>
      <c r="Y38" s="100"/>
      <c r="Z38" s="74"/>
      <c r="AA38" s="74"/>
      <c r="AB38" s="74"/>
      <c r="AC38" s="74"/>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row>
    <row r="39" spans="1:254" ht="13.5" customHeight="1" thickBot="1" x14ac:dyDescent="0.2">
      <c r="A39" s="42"/>
      <c r="B39" s="42"/>
      <c r="C39" s="42"/>
      <c r="D39" s="42"/>
      <c r="E39" s="42"/>
      <c r="F39" s="42"/>
      <c r="G39" s="42"/>
      <c r="H39" s="42"/>
      <c r="I39" s="42"/>
      <c r="J39" s="42"/>
      <c r="K39" s="42"/>
      <c r="L39" s="42"/>
      <c r="M39" s="42"/>
      <c r="N39" s="42"/>
      <c r="O39" s="42"/>
      <c r="P39" s="41"/>
      <c r="Q39" s="74"/>
      <c r="R39" s="74"/>
      <c r="S39" s="74"/>
      <c r="T39" s="74"/>
      <c r="U39" s="74"/>
      <c r="V39" s="74"/>
      <c r="W39" s="101"/>
      <c r="X39" s="102"/>
      <c r="Y39" s="103"/>
      <c r="Z39" s="74"/>
      <c r="AA39" s="74"/>
      <c r="AB39" s="74"/>
      <c r="AC39" s="74"/>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row>
    <row r="40" spans="1:254" ht="13.5" customHeight="1" x14ac:dyDescent="0.15">
      <c r="A40" s="40"/>
      <c r="B40" s="40"/>
      <c r="C40" s="42"/>
      <c r="D40" s="42"/>
      <c r="E40" s="42"/>
      <c r="F40" s="42"/>
      <c r="G40" s="42"/>
      <c r="H40" s="42"/>
      <c r="I40" s="42"/>
      <c r="J40" s="42"/>
      <c r="K40" s="42"/>
      <c r="L40" s="42"/>
      <c r="M40" s="42"/>
      <c r="N40" s="42"/>
      <c r="O40" s="42"/>
      <c r="P40" s="41"/>
      <c r="Q40" s="74"/>
      <c r="R40" s="74"/>
      <c r="S40" s="74"/>
      <c r="T40" s="74"/>
      <c r="U40" s="74"/>
      <c r="V40" s="74"/>
      <c r="W40" s="74"/>
      <c r="X40" s="74"/>
      <c r="Y40" s="74"/>
      <c r="Z40" s="74"/>
      <c r="AA40" s="74"/>
      <c r="AB40" s="74"/>
      <c r="AC40" s="74"/>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row>
    <row r="41" spans="1:254" ht="13.5" customHeight="1" x14ac:dyDescent="0.15">
      <c r="Q41" s="74"/>
      <c r="R41" s="74"/>
      <c r="S41" s="74"/>
      <c r="T41" s="74"/>
      <c r="U41" s="74"/>
      <c r="V41" s="74"/>
      <c r="W41" s="74"/>
      <c r="X41" s="74"/>
      <c r="Y41" s="74"/>
      <c r="Z41" s="74"/>
      <c r="AA41" s="74"/>
      <c r="AB41" s="74"/>
      <c r="AC41" s="74"/>
    </row>
    <row r="42" spans="1:254" ht="13.5" customHeight="1" x14ac:dyDescent="0.15">
      <c r="Q42" s="74"/>
      <c r="R42" s="74"/>
      <c r="S42" s="74"/>
      <c r="T42" s="74"/>
      <c r="U42" s="74"/>
      <c r="V42" s="74"/>
      <c r="W42" s="74"/>
      <c r="X42" s="74"/>
      <c r="Y42" s="74"/>
      <c r="Z42" s="74"/>
      <c r="AA42" s="74"/>
      <c r="AB42" s="74"/>
      <c r="AC42" s="74"/>
    </row>
  </sheetData>
  <mergeCells count="169">
    <mergeCell ref="W38:Y39"/>
    <mergeCell ref="C38:I38"/>
    <mergeCell ref="J38:O38"/>
    <mergeCell ref="E35:F35"/>
    <mergeCell ref="G35:O35"/>
    <mergeCell ref="E36:F36"/>
    <mergeCell ref="G36:O36"/>
    <mergeCell ref="C37:F37"/>
    <mergeCell ref="G37:O37"/>
    <mergeCell ref="C23:D36"/>
    <mergeCell ref="E23:F28"/>
    <mergeCell ref="G33:H33"/>
    <mergeCell ref="K33:L33"/>
    <mergeCell ref="M33:N33"/>
    <mergeCell ref="Q33:W33"/>
    <mergeCell ref="X33:AA33"/>
    <mergeCell ref="G34:H34"/>
    <mergeCell ref="K34:L34"/>
    <mergeCell ref="M34:N34"/>
    <mergeCell ref="P34:W34"/>
    <mergeCell ref="X34:AA34"/>
    <mergeCell ref="K31:L31"/>
    <mergeCell ref="M31:N31"/>
    <mergeCell ref="U31:V31"/>
    <mergeCell ref="E29:F29"/>
    <mergeCell ref="G29:O29"/>
    <mergeCell ref="Q29:R32"/>
    <mergeCell ref="U29:V29"/>
    <mergeCell ref="Y29:Z29"/>
    <mergeCell ref="E30:O30"/>
    <mergeCell ref="U30:V30"/>
    <mergeCell ref="Y30:Z30"/>
    <mergeCell ref="E31:F34"/>
    <mergeCell ref="G31:H31"/>
    <mergeCell ref="G28:H28"/>
    <mergeCell ref="I28:J28"/>
    <mergeCell ref="K28:L28"/>
    <mergeCell ref="M28:N28"/>
    <mergeCell ref="Q28:AA28"/>
    <mergeCell ref="G27:H27"/>
    <mergeCell ref="I27:J27"/>
    <mergeCell ref="Y31:Z31"/>
    <mergeCell ref="G32:H32"/>
    <mergeCell ref="K32:L32"/>
    <mergeCell ref="M32:N32"/>
    <mergeCell ref="U32:AA32"/>
    <mergeCell ref="G24:H24"/>
    <mergeCell ref="I24:J24"/>
    <mergeCell ref="K24:L24"/>
    <mergeCell ref="M24:N24"/>
    <mergeCell ref="Q24:R27"/>
    <mergeCell ref="U24:V24"/>
    <mergeCell ref="Y24:Z24"/>
    <mergeCell ref="Y21:Z21"/>
    <mergeCell ref="C22:O22"/>
    <mergeCell ref="U22:AA22"/>
    <mergeCell ref="G23:H23"/>
    <mergeCell ref="I23:J23"/>
    <mergeCell ref="K23:L23"/>
    <mergeCell ref="M23:N23"/>
    <mergeCell ref="E21:F21"/>
    <mergeCell ref="G21:O21"/>
    <mergeCell ref="G25:H25"/>
    <mergeCell ref="I25:J25"/>
    <mergeCell ref="U25:V25"/>
    <mergeCell ref="Y25:Z25"/>
    <mergeCell ref="G26:H26"/>
    <mergeCell ref="I26:J26"/>
    <mergeCell ref="K26:L26"/>
    <mergeCell ref="M26:N26"/>
    <mergeCell ref="E20:F20"/>
    <mergeCell ref="G20:H20"/>
    <mergeCell ref="I20:J20"/>
    <mergeCell ref="L20:N20"/>
    <mergeCell ref="U20:V20"/>
    <mergeCell ref="Y20:Z20"/>
    <mergeCell ref="Y17:Z17"/>
    <mergeCell ref="E18:F18"/>
    <mergeCell ref="G18:H18"/>
    <mergeCell ref="I18:J18"/>
    <mergeCell ref="L18:N18"/>
    <mergeCell ref="U18:V18"/>
    <mergeCell ref="Y18:Z18"/>
    <mergeCell ref="E17:F17"/>
    <mergeCell ref="E12:E15"/>
    <mergeCell ref="Y13:Z13"/>
    <mergeCell ref="L17:N17"/>
    <mergeCell ref="Q17:R22"/>
    <mergeCell ref="U17:V17"/>
    <mergeCell ref="G12:H12"/>
    <mergeCell ref="I15:J15"/>
    <mergeCell ref="L15:N15"/>
    <mergeCell ref="U15:AA15"/>
    <mergeCell ref="G13:H13"/>
    <mergeCell ref="I13:J13"/>
    <mergeCell ref="L13:N13"/>
    <mergeCell ref="U13:V13"/>
    <mergeCell ref="E16:F16"/>
    <mergeCell ref="G16:H16"/>
    <mergeCell ref="I16:J16"/>
    <mergeCell ref="L16:N16"/>
    <mergeCell ref="Q16:AA16"/>
    <mergeCell ref="I14:J14"/>
    <mergeCell ref="G17:H17"/>
    <mergeCell ref="I17:J17"/>
    <mergeCell ref="Y19:Z19"/>
    <mergeCell ref="L19:N19"/>
    <mergeCell ref="G15:H15"/>
    <mergeCell ref="L14:N14"/>
    <mergeCell ref="U14:V14"/>
    <mergeCell ref="Y14:Z14"/>
    <mergeCell ref="Q10:R15"/>
    <mergeCell ref="U10:V10"/>
    <mergeCell ref="Y10:Z10"/>
    <mergeCell ref="I12:J12"/>
    <mergeCell ref="L12:N12"/>
    <mergeCell ref="U12:V12"/>
    <mergeCell ref="Y12:Z12"/>
    <mergeCell ref="P10:P33"/>
    <mergeCell ref="Y11:Z11"/>
    <mergeCell ref="U19:V19"/>
    <mergeCell ref="U21:V21"/>
    <mergeCell ref="U11:V11"/>
    <mergeCell ref="Q23:AA23"/>
    <mergeCell ref="U26:V26"/>
    <mergeCell ref="Y26:Z26"/>
    <mergeCell ref="K25:L25"/>
    <mergeCell ref="M25:N25"/>
    <mergeCell ref="K27:L27"/>
    <mergeCell ref="M27:N27"/>
    <mergeCell ref="U27:AA27"/>
    <mergeCell ref="B10:B38"/>
    <mergeCell ref="C10:D21"/>
    <mergeCell ref="E10:F10"/>
    <mergeCell ref="G10:H10"/>
    <mergeCell ref="I10:J10"/>
    <mergeCell ref="L10:N10"/>
    <mergeCell ref="C5:F7"/>
    <mergeCell ref="G5:G8"/>
    <mergeCell ref="H5:L5"/>
    <mergeCell ref="M5:P5"/>
    <mergeCell ref="H6:L6"/>
    <mergeCell ref="M6:O6"/>
    <mergeCell ref="P6:R6"/>
    <mergeCell ref="H7:L7"/>
    <mergeCell ref="M7:O7"/>
    <mergeCell ref="P7:R7"/>
    <mergeCell ref="G14:H14"/>
    <mergeCell ref="E11:F11"/>
    <mergeCell ref="G11:H11"/>
    <mergeCell ref="I11:J11"/>
    <mergeCell ref="L11:N11"/>
    <mergeCell ref="E19:F19"/>
    <mergeCell ref="G19:H19"/>
    <mergeCell ref="I19:J19"/>
    <mergeCell ref="B2:C2"/>
    <mergeCell ref="D2:H2"/>
    <mergeCell ref="J2:R3"/>
    <mergeCell ref="AA2:AA8"/>
    <mergeCell ref="B3:C3"/>
    <mergeCell ref="D3:H3"/>
    <mergeCell ref="M4:N4"/>
    <mergeCell ref="O4:Q4"/>
    <mergeCell ref="T4:U4"/>
    <mergeCell ref="B5:B8"/>
    <mergeCell ref="C8:E8"/>
    <mergeCell ref="H8:L8"/>
    <mergeCell ref="M8:O8"/>
    <mergeCell ref="P8:R8"/>
  </mergeCells>
  <phoneticPr fontId="2"/>
  <hyperlinks>
    <hyperlink ref="W38" location="'nagare-main'!A1" display="戻る"/>
    <hyperlink ref="W38:Y39" location="jimusyori!A1" display="戻る"/>
  </hyperlinks>
  <printOptions horizontalCentered="1"/>
  <pageMargins left="0.25" right="0.25" top="0.75" bottom="0.75" header="0.3" footer="0.3"/>
  <pageSetup paperSize="9" scale="81" firstPageNumber="0" fitToHeight="0" orientation="landscape"/>
  <headerFooter alignWithMargins="0">
    <oddHeader>&amp;R（第５号様式）</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workbookViewId="0">
      <selection activeCell="H43" sqref="H43"/>
    </sheetView>
  </sheetViews>
  <sheetFormatPr defaultColWidth="9" defaultRowHeight="13.5" x14ac:dyDescent="0.15"/>
  <cols>
    <col min="1" max="16384" width="9" style="39"/>
  </cols>
  <sheetData>
    <row r="1" spans="1:14" ht="27" customHeight="1" x14ac:dyDescent="0.15">
      <c r="A1" s="310" t="s">
        <v>153</v>
      </c>
      <c r="B1" s="310"/>
      <c r="C1" s="310"/>
      <c r="D1" s="310"/>
      <c r="E1" s="310"/>
      <c r="F1" s="310"/>
      <c r="G1" s="310"/>
      <c r="H1" s="310"/>
      <c r="I1" s="310"/>
    </row>
    <row r="2" spans="1:14" ht="14.25" x14ac:dyDescent="0.15">
      <c r="A2" s="311" t="s">
        <v>162</v>
      </c>
      <c r="B2" s="311"/>
      <c r="C2" s="311"/>
      <c r="D2" s="311"/>
      <c r="E2" s="311"/>
      <c r="F2" s="311"/>
      <c r="G2" s="311"/>
      <c r="H2" s="311"/>
      <c r="I2" s="311"/>
      <c r="J2" s="311"/>
      <c r="K2" s="311"/>
      <c r="L2" s="311"/>
      <c r="M2" s="311"/>
      <c r="N2" s="311"/>
    </row>
    <row r="3" spans="1:14" x14ac:dyDescent="0.15">
      <c r="A3" s="312" t="s">
        <v>152</v>
      </c>
      <c r="B3" s="312"/>
      <c r="C3" s="312"/>
      <c r="D3" s="312"/>
      <c r="E3" s="312"/>
      <c r="F3" s="312"/>
      <c r="G3" s="312"/>
      <c r="H3" s="312"/>
      <c r="I3" s="312"/>
      <c r="J3" s="312"/>
      <c r="K3" s="312"/>
      <c r="L3" s="312"/>
      <c r="M3" s="312"/>
      <c r="N3" s="312"/>
    </row>
    <row r="41" spans="10:12" ht="14.25" thickBot="1" x14ac:dyDescent="0.2"/>
    <row r="42" spans="10:12" x14ac:dyDescent="0.15">
      <c r="J42" s="98" t="s">
        <v>158</v>
      </c>
      <c r="K42" s="99"/>
      <c r="L42" s="100"/>
    </row>
    <row r="43" spans="10:12" ht="14.25" thickBot="1" x14ac:dyDescent="0.2">
      <c r="J43" s="101"/>
      <c r="K43" s="102"/>
      <c r="L43" s="103"/>
    </row>
  </sheetData>
  <mergeCells count="4">
    <mergeCell ref="A1:I1"/>
    <mergeCell ref="A2:N2"/>
    <mergeCell ref="A3:N3"/>
    <mergeCell ref="J42:L43"/>
  </mergeCells>
  <phoneticPr fontId="2"/>
  <hyperlinks>
    <hyperlink ref="J42" location="'nagare-main'!A1" display="戻る"/>
    <hyperlink ref="J42:L43" location="jimusyori!A1" display="戻る"/>
  </hyperlinks>
  <pageMargins left="0.75" right="0.75" top="1" bottom="1" header="0.51200000000000001" footer="0.51200000000000001"/>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42"/>
  <sheetViews>
    <sheetView topLeftCell="A7" zoomScale="75" zoomScaleNormal="75" workbookViewId="0">
      <selection activeCell="U46" sqref="U46"/>
    </sheetView>
  </sheetViews>
  <sheetFormatPr defaultColWidth="9" defaultRowHeight="13.5" x14ac:dyDescent="0.15"/>
  <cols>
    <col min="1" max="1" width="2.125" style="39" customWidth="1"/>
    <col min="2" max="3" width="3.625" style="39" customWidth="1"/>
    <col min="4" max="4" width="4.625" style="39" customWidth="1"/>
    <col min="5" max="5" width="3.625" style="39" customWidth="1"/>
    <col min="6" max="6" width="11.125" style="39" customWidth="1"/>
    <col min="7" max="7" width="3.625" style="39" customWidth="1"/>
    <col min="8" max="8" width="9.625" style="39" customWidth="1"/>
    <col min="9" max="11" width="7.625" style="39" customWidth="1"/>
    <col min="12" max="12" width="8.375" style="39" customWidth="1"/>
    <col min="13" max="13" width="3.625" style="39" customWidth="1"/>
    <col min="14" max="14" width="4.625" style="39" customWidth="1"/>
    <col min="15" max="15" width="9.125" style="39" customWidth="1"/>
    <col min="16" max="16" width="3.625" style="39" customWidth="1"/>
    <col min="17" max="17" width="6.125" style="39" customWidth="1"/>
    <col min="18" max="18" width="3.625" style="39" customWidth="1"/>
    <col min="19" max="19" width="1.875" style="39" customWidth="1"/>
    <col min="20" max="20" width="9.625" style="39" customWidth="1"/>
    <col min="21" max="22" width="6" style="39" customWidth="1"/>
    <col min="23" max="24" width="9.625" style="39" customWidth="1"/>
    <col min="25" max="26" width="6.625" style="39" customWidth="1"/>
    <col min="27" max="27" width="9.125" style="39" customWidth="1"/>
    <col min="28" max="16384" width="9" style="39"/>
  </cols>
  <sheetData>
    <row r="1" spans="1:254" ht="30.75" customHeight="1" x14ac:dyDescent="0.15">
      <c r="A1" s="321" t="s">
        <v>164</v>
      </c>
      <c r="B1" s="321"/>
      <c r="C1" s="321"/>
      <c r="D1" s="321"/>
      <c r="E1" s="321"/>
      <c r="F1" s="321"/>
      <c r="G1" s="321"/>
      <c r="H1" s="321"/>
    </row>
    <row r="2" spans="1:254" ht="23.25" customHeight="1" x14ac:dyDescent="0.15">
      <c r="A2" s="322" t="s">
        <v>165</v>
      </c>
      <c r="B2" s="322"/>
      <c r="C2" s="322"/>
      <c r="D2" s="322"/>
      <c r="E2" s="322"/>
      <c r="F2" s="322"/>
      <c r="G2" s="322"/>
      <c r="H2" s="322"/>
      <c r="I2" s="322"/>
      <c r="J2" s="322"/>
      <c r="K2" s="322"/>
      <c r="L2" s="322"/>
      <c r="M2" s="322"/>
      <c r="N2" s="322"/>
      <c r="O2" s="322"/>
      <c r="P2" s="322"/>
      <c r="Q2" s="322"/>
      <c r="R2" s="322"/>
      <c r="S2" s="322"/>
      <c r="T2" s="322"/>
      <c r="U2" s="322"/>
      <c r="V2" s="322"/>
    </row>
    <row r="3" spans="1:254" ht="13.5" customHeight="1" x14ac:dyDescent="0.15"/>
    <row r="4" spans="1:254" ht="18" customHeight="1" x14ac:dyDescent="0.15">
      <c r="A4" s="59"/>
      <c r="B4" s="270" t="s">
        <v>122</v>
      </c>
      <c r="C4" s="271"/>
      <c r="D4" s="323" t="s">
        <v>168</v>
      </c>
      <c r="E4" s="272"/>
      <c r="F4" s="272"/>
      <c r="G4" s="272"/>
      <c r="H4" s="272"/>
      <c r="I4" s="59"/>
      <c r="J4" s="273" t="s">
        <v>121</v>
      </c>
      <c r="K4" s="273"/>
      <c r="L4" s="273"/>
      <c r="M4" s="273"/>
      <c r="N4" s="273"/>
      <c r="O4" s="273"/>
      <c r="P4" s="273"/>
      <c r="Q4" s="273"/>
      <c r="R4" s="273"/>
      <c r="S4" s="92"/>
      <c r="T4" s="59"/>
      <c r="U4" s="59"/>
      <c r="V4" s="97"/>
      <c r="W4" s="97"/>
      <c r="X4" s="97"/>
      <c r="Y4" s="97"/>
      <c r="Z4" s="93"/>
      <c r="AA4" s="274" t="s">
        <v>120</v>
      </c>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59"/>
      <c r="GC4" s="59"/>
      <c r="GD4" s="59"/>
      <c r="GE4" s="59"/>
      <c r="GF4" s="59"/>
      <c r="GG4" s="59"/>
      <c r="GH4" s="59"/>
      <c r="GI4" s="59"/>
      <c r="GJ4" s="59"/>
      <c r="GK4" s="59"/>
      <c r="GL4" s="59"/>
      <c r="GM4" s="59"/>
      <c r="GN4" s="59"/>
      <c r="GO4" s="59"/>
      <c r="GP4" s="59"/>
      <c r="GQ4" s="59"/>
      <c r="GR4" s="59"/>
      <c r="GS4" s="59"/>
      <c r="GT4" s="59"/>
      <c r="GU4" s="59"/>
      <c r="GV4" s="59"/>
      <c r="GW4" s="59"/>
      <c r="GX4" s="59"/>
      <c r="GY4" s="59"/>
      <c r="GZ4" s="59"/>
      <c r="HA4" s="59"/>
      <c r="HB4" s="59"/>
      <c r="HC4" s="59"/>
      <c r="HD4" s="59"/>
      <c r="HE4" s="59"/>
      <c r="HF4" s="59"/>
      <c r="HG4" s="59"/>
      <c r="HH4" s="59"/>
      <c r="HI4" s="59"/>
      <c r="HJ4" s="59"/>
      <c r="HK4" s="59"/>
      <c r="HL4" s="59"/>
      <c r="HM4" s="59"/>
      <c r="HN4" s="59"/>
      <c r="HO4" s="59"/>
      <c r="HP4" s="59"/>
      <c r="HQ4" s="59"/>
      <c r="HR4" s="59"/>
      <c r="HS4" s="59"/>
      <c r="HT4" s="59"/>
      <c r="HU4" s="59"/>
      <c r="HV4" s="59"/>
      <c r="HW4" s="59"/>
      <c r="HX4" s="59"/>
      <c r="HY4" s="59"/>
      <c r="HZ4" s="59"/>
      <c r="IA4" s="59"/>
      <c r="IB4" s="59"/>
      <c r="IC4" s="59"/>
      <c r="ID4" s="59"/>
      <c r="IE4" s="59"/>
      <c r="IF4" s="59"/>
      <c r="IG4" s="59"/>
      <c r="IH4" s="59"/>
      <c r="II4" s="59"/>
      <c r="IJ4" s="59"/>
      <c r="IK4" s="59"/>
      <c r="IL4" s="59"/>
      <c r="IM4" s="59"/>
      <c r="IN4" s="59"/>
      <c r="IO4" s="59"/>
      <c r="IP4" s="59"/>
      <c r="IQ4" s="59"/>
      <c r="IR4" s="59"/>
      <c r="IS4" s="59"/>
      <c r="IT4" s="59"/>
    </row>
    <row r="5" spans="1:254" ht="18" customHeight="1" thickBot="1" x14ac:dyDescent="0.2">
      <c r="A5" s="59"/>
      <c r="B5" s="324" t="s">
        <v>119</v>
      </c>
      <c r="C5" s="271"/>
      <c r="D5" s="323" t="s">
        <v>169</v>
      </c>
      <c r="E5" s="272"/>
      <c r="F5" s="272"/>
      <c r="G5" s="272"/>
      <c r="H5" s="272"/>
      <c r="I5" s="59"/>
      <c r="J5" s="273"/>
      <c r="K5" s="273"/>
      <c r="L5" s="273"/>
      <c r="M5" s="273"/>
      <c r="N5" s="273"/>
      <c r="O5" s="273"/>
      <c r="P5" s="273"/>
      <c r="Q5" s="273"/>
      <c r="R5" s="273"/>
      <c r="S5" s="92"/>
      <c r="T5" s="71"/>
      <c r="U5" s="70"/>
      <c r="V5" s="97"/>
      <c r="W5" s="97"/>
      <c r="X5" s="97"/>
      <c r="Y5" s="97"/>
      <c r="Z5" s="93"/>
      <c r="AA5" s="274"/>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row>
    <row r="6" spans="1:254" ht="15.95" customHeight="1" thickTop="1" thickBot="1" x14ac:dyDescent="0.2">
      <c r="A6" s="59"/>
      <c r="B6" s="59"/>
      <c r="C6" s="59"/>
      <c r="D6" s="59"/>
      <c r="E6" s="59"/>
      <c r="F6" s="59"/>
      <c r="G6" s="59"/>
      <c r="H6" s="59"/>
      <c r="I6" s="59"/>
      <c r="J6" s="59"/>
      <c r="K6" s="59"/>
      <c r="L6" s="59"/>
      <c r="M6" s="256" t="s">
        <v>118</v>
      </c>
      <c r="N6" s="256"/>
      <c r="O6" s="325" t="s">
        <v>170</v>
      </c>
      <c r="P6" s="275"/>
      <c r="Q6" s="275"/>
      <c r="R6" s="59"/>
      <c r="S6" s="59"/>
      <c r="T6" s="298" t="s">
        <v>116</v>
      </c>
      <c r="U6" s="299"/>
      <c r="V6" s="97"/>
      <c r="W6" s="97"/>
      <c r="X6" s="97"/>
      <c r="Y6" s="97"/>
      <c r="Z6" s="93"/>
      <c r="AA6" s="274"/>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59"/>
      <c r="GC6" s="59"/>
      <c r="GD6" s="59"/>
      <c r="GE6" s="59"/>
      <c r="GF6" s="59"/>
      <c r="GG6" s="59"/>
      <c r="GH6" s="59"/>
      <c r="GI6" s="59"/>
      <c r="GJ6" s="59"/>
      <c r="GK6" s="59"/>
      <c r="GL6" s="59"/>
      <c r="GM6" s="59"/>
      <c r="GN6" s="59"/>
      <c r="GO6" s="59"/>
      <c r="GP6" s="59"/>
      <c r="GQ6" s="59"/>
      <c r="GR6" s="59"/>
      <c r="GS6" s="59"/>
      <c r="GT6" s="59"/>
      <c r="GU6" s="59"/>
      <c r="GV6" s="59"/>
      <c r="GW6" s="59"/>
      <c r="GX6" s="59"/>
      <c r="GY6" s="59"/>
      <c r="GZ6" s="59"/>
      <c r="HA6" s="59"/>
      <c r="HB6" s="59"/>
      <c r="HC6" s="59"/>
      <c r="HD6" s="59"/>
      <c r="HE6" s="59"/>
      <c r="HF6" s="59"/>
      <c r="HG6" s="59"/>
      <c r="HH6" s="59"/>
      <c r="HI6" s="59"/>
      <c r="HJ6" s="59"/>
      <c r="HK6" s="59"/>
      <c r="HL6" s="59"/>
      <c r="HM6" s="59"/>
      <c r="HN6" s="59"/>
      <c r="HO6" s="59"/>
      <c r="HP6" s="59"/>
      <c r="HQ6" s="59"/>
      <c r="HR6" s="59"/>
      <c r="HS6" s="59"/>
      <c r="HT6" s="59"/>
      <c r="HU6" s="59"/>
      <c r="HV6" s="59"/>
      <c r="HW6" s="59"/>
      <c r="HX6" s="59"/>
      <c r="HY6" s="59"/>
      <c r="HZ6" s="59"/>
      <c r="IA6" s="59"/>
      <c r="IB6" s="59"/>
      <c r="IC6" s="59"/>
      <c r="ID6" s="59"/>
      <c r="IE6" s="59"/>
      <c r="IF6" s="59"/>
      <c r="IG6" s="59"/>
      <c r="IH6" s="59"/>
      <c r="II6" s="59"/>
      <c r="IJ6" s="59"/>
      <c r="IK6" s="59"/>
      <c r="IL6" s="59"/>
      <c r="IM6" s="59"/>
      <c r="IN6" s="59"/>
      <c r="IO6" s="59"/>
      <c r="IP6" s="59"/>
      <c r="IQ6" s="59"/>
      <c r="IR6" s="59"/>
      <c r="IS6" s="59"/>
      <c r="IT6" s="59"/>
    </row>
    <row r="7" spans="1:254" ht="18" customHeight="1" thickTop="1" x14ac:dyDescent="0.15">
      <c r="A7" s="59"/>
      <c r="B7" s="276" t="s">
        <v>115</v>
      </c>
      <c r="C7" s="329" t="s">
        <v>171</v>
      </c>
      <c r="D7" s="280"/>
      <c r="E7" s="280"/>
      <c r="F7" s="281"/>
      <c r="G7" s="276" t="s">
        <v>114</v>
      </c>
      <c r="H7" s="330" t="s">
        <v>172</v>
      </c>
      <c r="I7" s="288"/>
      <c r="J7" s="288"/>
      <c r="K7" s="288"/>
      <c r="L7" s="289"/>
      <c r="M7" s="279" t="s">
        <v>112</v>
      </c>
      <c r="N7" s="280"/>
      <c r="O7" s="280"/>
      <c r="P7" s="280"/>
      <c r="Q7" s="94" t="s">
        <v>173</v>
      </c>
      <c r="R7" s="95" t="s">
        <v>111</v>
      </c>
      <c r="S7" s="96"/>
      <c r="T7" s="67"/>
      <c r="U7" s="66"/>
      <c r="V7" s="97"/>
      <c r="W7" s="97"/>
      <c r="X7" s="97" t="s">
        <v>110</v>
      </c>
      <c r="Y7" s="97"/>
      <c r="Z7" s="93"/>
      <c r="AA7" s="274"/>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c r="DL7" s="59"/>
      <c r="DM7" s="59"/>
      <c r="DN7" s="59"/>
      <c r="DO7" s="59"/>
      <c r="DP7" s="59"/>
      <c r="DQ7" s="59"/>
      <c r="DR7" s="59"/>
      <c r="DS7" s="59"/>
      <c r="DT7" s="59"/>
      <c r="DU7" s="59"/>
      <c r="DV7" s="59"/>
      <c r="DW7" s="59"/>
      <c r="DX7" s="59"/>
      <c r="DY7" s="59"/>
      <c r="DZ7" s="59"/>
      <c r="EA7" s="59"/>
      <c r="EB7" s="59"/>
      <c r="EC7" s="59"/>
      <c r="ED7" s="59"/>
      <c r="EE7" s="59"/>
      <c r="EF7" s="59"/>
      <c r="EG7" s="59"/>
      <c r="EH7" s="59"/>
      <c r="EI7" s="59"/>
      <c r="EJ7" s="59"/>
      <c r="EK7" s="59"/>
      <c r="EL7" s="59"/>
      <c r="EM7" s="59"/>
      <c r="EN7" s="59"/>
      <c r="EO7" s="59"/>
      <c r="EP7" s="59"/>
      <c r="EQ7" s="59"/>
      <c r="ER7" s="59"/>
      <c r="ES7" s="59"/>
      <c r="ET7" s="59"/>
      <c r="EU7" s="59"/>
      <c r="EV7" s="59"/>
      <c r="EW7" s="59"/>
      <c r="EX7" s="59"/>
      <c r="EY7" s="59"/>
      <c r="EZ7" s="59"/>
      <c r="FA7" s="59"/>
      <c r="FB7" s="59"/>
      <c r="FC7" s="59"/>
      <c r="FD7" s="59"/>
      <c r="FE7" s="59"/>
      <c r="FF7" s="59"/>
      <c r="FG7" s="59"/>
      <c r="FH7" s="59"/>
      <c r="FI7" s="59"/>
      <c r="FJ7" s="59"/>
      <c r="FK7" s="59"/>
      <c r="FL7" s="59"/>
      <c r="FM7" s="59"/>
      <c r="FN7" s="59"/>
      <c r="FO7" s="59"/>
      <c r="FP7" s="59"/>
      <c r="FQ7" s="59"/>
      <c r="FR7" s="59"/>
      <c r="FS7" s="59"/>
      <c r="FT7" s="59"/>
      <c r="FU7" s="59"/>
      <c r="FV7" s="59"/>
      <c r="FW7" s="59"/>
      <c r="FX7" s="59"/>
      <c r="FY7" s="59"/>
      <c r="FZ7" s="59"/>
      <c r="GA7" s="59"/>
      <c r="GB7" s="59"/>
      <c r="GC7" s="59"/>
      <c r="GD7" s="59"/>
      <c r="GE7" s="59"/>
      <c r="GF7" s="59"/>
      <c r="GG7" s="59"/>
      <c r="GH7" s="59"/>
      <c r="GI7" s="59"/>
      <c r="GJ7" s="59"/>
      <c r="GK7" s="59"/>
      <c r="GL7" s="59"/>
      <c r="GM7" s="59"/>
      <c r="GN7" s="59"/>
      <c r="GO7" s="59"/>
      <c r="GP7" s="59"/>
      <c r="GQ7" s="59"/>
      <c r="GR7" s="59"/>
      <c r="GS7" s="59"/>
      <c r="GT7" s="59"/>
      <c r="GU7" s="59"/>
      <c r="GV7" s="59"/>
      <c r="GW7" s="59"/>
      <c r="GX7" s="59"/>
      <c r="GY7" s="59"/>
      <c r="GZ7" s="59"/>
      <c r="HA7" s="59"/>
      <c r="HB7" s="59"/>
      <c r="HC7" s="59"/>
      <c r="HD7" s="59"/>
      <c r="HE7" s="59"/>
      <c r="HF7" s="59"/>
      <c r="HG7" s="59"/>
      <c r="HH7" s="59"/>
      <c r="HI7" s="59"/>
      <c r="HJ7" s="59"/>
      <c r="HK7" s="59"/>
      <c r="HL7" s="59"/>
      <c r="HM7" s="59"/>
      <c r="HN7" s="59"/>
      <c r="HO7" s="59"/>
      <c r="HP7" s="59"/>
      <c r="HQ7" s="59"/>
      <c r="HR7" s="59"/>
      <c r="HS7" s="59"/>
      <c r="HT7" s="59"/>
      <c r="HU7" s="59"/>
      <c r="HV7" s="59"/>
      <c r="HW7" s="59"/>
      <c r="HX7" s="59"/>
      <c r="HY7" s="59"/>
      <c r="HZ7" s="59"/>
      <c r="IA7" s="59"/>
      <c r="IB7" s="59"/>
      <c r="IC7" s="59"/>
      <c r="ID7" s="59"/>
      <c r="IE7" s="59"/>
      <c r="IF7" s="59"/>
      <c r="IG7" s="59"/>
      <c r="IH7" s="59"/>
      <c r="II7" s="59"/>
      <c r="IJ7" s="59"/>
      <c r="IK7" s="59"/>
      <c r="IL7" s="59"/>
      <c r="IM7" s="59"/>
      <c r="IN7" s="59"/>
      <c r="IO7" s="59"/>
      <c r="IP7" s="59"/>
      <c r="IQ7" s="59"/>
      <c r="IR7" s="59"/>
      <c r="IS7" s="59"/>
      <c r="IT7" s="59"/>
    </row>
    <row r="8" spans="1:254" ht="18" customHeight="1" x14ac:dyDescent="0.15">
      <c r="A8" s="59"/>
      <c r="B8" s="277"/>
      <c r="C8" s="282"/>
      <c r="D8" s="283"/>
      <c r="E8" s="283"/>
      <c r="F8" s="284"/>
      <c r="G8" s="277"/>
      <c r="H8" s="331" t="s">
        <v>174</v>
      </c>
      <c r="I8" s="291"/>
      <c r="J8" s="291"/>
      <c r="K8" s="291"/>
      <c r="L8" s="292"/>
      <c r="M8" s="326" t="s">
        <v>175</v>
      </c>
      <c r="N8" s="294"/>
      <c r="O8" s="294"/>
      <c r="P8" s="283" t="s">
        <v>107</v>
      </c>
      <c r="Q8" s="283"/>
      <c r="R8" s="284"/>
      <c r="S8" s="96"/>
      <c r="T8" s="67"/>
      <c r="U8" s="66"/>
      <c r="V8" s="97"/>
      <c r="W8" s="97"/>
      <c r="X8" s="97"/>
      <c r="Y8" s="97"/>
      <c r="Z8" s="93"/>
      <c r="AA8" s="274"/>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c r="DZ8" s="59"/>
      <c r="EA8" s="59"/>
      <c r="EB8" s="59"/>
      <c r="EC8" s="59"/>
      <c r="ED8" s="59"/>
      <c r="EE8" s="59"/>
      <c r="EF8" s="59"/>
      <c r="EG8" s="59"/>
      <c r="EH8" s="59"/>
      <c r="EI8" s="59"/>
      <c r="EJ8" s="59"/>
      <c r="EK8" s="59"/>
      <c r="EL8" s="59"/>
      <c r="EM8" s="59"/>
      <c r="EN8" s="59"/>
      <c r="EO8" s="59"/>
      <c r="EP8" s="59"/>
      <c r="EQ8" s="59"/>
      <c r="ER8" s="59"/>
      <c r="ES8" s="59"/>
      <c r="ET8" s="59"/>
      <c r="EU8" s="59"/>
      <c r="EV8" s="59"/>
      <c r="EW8" s="59"/>
      <c r="EX8" s="59"/>
      <c r="EY8" s="59"/>
      <c r="EZ8" s="59"/>
      <c r="FA8" s="59"/>
      <c r="FB8" s="59"/>
      <c r="FC8" s="59"/>
      <c r="FD8" s="59"/>
      <c r="FE8" s="59"/>
      <c r="FF8" s="59"/>
      <c r="FG8" s="59"/>
      <c r="FH8" s="59"/>
      <c r="FI8" s="59"/>
      <c r="FJ8" s="59"/>
      <c r="FK8" s="59"/>
      <c r="FL8" s="59"/>
      <c r="FM8" s="59"/>
      <c r="FN8" s="59"/>
      <c r="FO8" s="59"/>
      <c r="FP8" s="59"/>
      <c r="FQ8" s="59"/>
      <c r="FR8" s="59"/>
      <c r="FS8" s="59"/>
      <c r="FT8" s="59"/>
      <c r="FU8" s="59"/>
      <c r="FV8" s="59"/>
      <c r="FW8" s="59"/>
      <c r="FX8" s="59"/>
      <c r="FY8" s="59"/>
      <c r="FZ8" s="59"/>
      <c r="GA8" s="59"/>
      <c r="GB8" s="59"/>
      <c r="GC8" s="59"/>
      <c r="GD8" s="59"/>
      <c r="GE8" s="59"/>
      <c r="GF8" s="59"/>
      <c r="GG8" s="59"/>
      <c r="GH8" s="59"/>
      <c r="GI8" s="59"/>
      <c r="GJ8" s="59"/>
      <c r="GK8" s="59"/>
      <c r="GL8" s="59"/>
      <c r="GM8" s="59"/>
      <c r="GN8" s="59"/>
      <c r="GO8" s="59"/>
      <c r="GP8" s="59"/>
      <c r="GQ8" s="59"/>
      <c r="GR8" s="59"/>
      <c r="GS8" s="59"/>
      <c r="GT8" s="59"/>
      <c r="GU8" s="59"/>
      <c r="GV8" s="59"/>
      <c r="GW8" s="59"/>
      <c r="GX8" s="59"/>
      <c r="GY8" s="59"/>
      <c r="GZ8" s="59"/>
      <c r="HA8" s="59"/>
      <c r="HB8" s="59"/>
      <c r="HC8" s="59"/>
      <c r="HD8" s="59"/>
      <c r="HE8" s="59"/>
      <c r="HF8" s="59"/>
      <c r="HG8" s="59"/>
      <c r="HH8" s="59"/>
      <c r="HI8" s="59"/>
      <c r="HJ8" s="59"/>
      <c r="HK8" s="59"/>
      <c r="HL8" s="59"/>
      <c r="HM8" s="59"/>
      <c r="HN8" s="59"/>
      <c r="HO8" s="59"/>
      <c r="HP8" s="59"/>
      <c r="HQ8" s="59"/>
      <c r="HR8" s="59"/>
      <c r="HS8" s="59"/>
      <c r="HT8" s="59"/>
      <c r="HU8" s="59"/>
      <c r="HV8" s="59"/>
      <c r="HW8" s="59"/>
      <c r="HX8" s="59"/>
      <c r="HY8" s="59"/>
      <c r="HZ8" s="59"/>
      <c r="IA8" s="59"/>
      <c r="IB8" s="59"/>
      <c r="IC8" s="59"/>
      <c r="ID8" s="59"/>
      <c r="IE8" s="59"/>
      <c r="IF8" s="59"/>
      <c r="IG8" s="59"/>
      <c r="IH8" s="59"/>
      <c r="II8" s="59"/>
      <c r="IJ8" s="59"/>
      <c r="IK8" s="59"/>
      <c r="IL8" s="59"/>
      <c r="IM8" s="59"/>
      <c r="IN8" s="59"/>
      <c r="IO8" s="59"/>
      <c r="IP8" s="59"/>
      <c r="IQ8" s="59"/>
      <c r="IR8" s="59"/>
      <c r="IS8" s="59"/>
      <c r="IT8" s="59"/>
    </row>
    <row r="9" spans="1:254" ht="18" customHeight="1" x14ac:dyDescent="0.15">
      <c r="A9" s="59"/>
      <c r="B9" s="277"/>
      <c r="C9" s="282"/>
      <c r="D9" s="283"/>
      <c r="E9" s="283"/>
      <c r="F9" s="284"/>
      <c r="G9" s="285"/>
      <c r="H9" s="320" t="s">
        <v>176</v>
      </c>
      <c r="I9" s="283"/>
      <c r="J9" s="283"/>
      <c r="K9" s="283"/>
      <c r="L9" s="284"/>
      <c r="M9" s="326" t="s">
        <v>177</v>
      </c>
      <c r="N9" s="294"/>
      <c r="O9" s="294"/>
      <c r="P9" s="283" t="s">
        <v>104</v>
      </c>
      <c r="Q9" s="283"/>
      <c r="R9" s="284"/>
      <c r="S9" s="96"/>
      <c r="T9" s="67"/>
      <c r="U9" s="66"/>
      <c r="V9" s="97"/>
      <c r="W9" s="97"/>
      <c r="X9" s="97"/>
      <c r="Y9" s="97"/>
      <c r="Z9" s="93"/>
      <c r="AA9" s="274"/>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59"/>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c r="IQ9" s="59"/>
      <c r="IR9" s="59"/>
      <c r="IS9" s="59"/>
      <c r="IT9" s="59"/>
    </row>
    <row r="10" spans="1:254" ht="18" customHeight="1" thickBot="1" x14ac:dyDescent="0.2">
      <c r="A10" s="59"/>
      <c r="B10" s="278"/>
      <c r="C10" s="295"/>
      <c r="D10" s="268"/>
      <c r="E10" s="268"/>
      <c r="F10" s="65" t="s">
        <v>103</v>
      </c>
      <c r="G10" s="286"/>
      <c r="H10" s="327" t="s">
        <v>144</v>
      </c>
      <c r="I10" s="256"/>
      <c r="J10" s="256"/>
      <c r="K10" s="256"/>
      <c r="L10" s="296"/>
      <c r="M10" s="255"/>
      <c r="N10" s="256"/>
      <c r="O10" s="256"/>
      <c r="P10" s="328" t="s">
        <v>178</v>
      </c>
      <c r="Q10" s="268"/>
      <c r="R10" s="269"/>
      <c r="S10" s="96"/>
      <c r="T10" s="63"/>
      <c r="U10" s="62"/>
      <c r="V10" s="97"/>
      <c r="W10" s="97"/>
      <c r="X10" s="97"/>
      <c r="Y10" s="97"/>
      <c r="Z10" s="93"/>
      <c r="AA10" s="274"/>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row>
    <row r="11" spans="1:254" ht="12" customHeight="1" thickTop="1" thickBot="1" x14ac:dyDescent="0.2">
      <c r="A11" s="59"/>
      <c r="B11" s="59"/>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row>
    <row r="12" spans="1:254" ht="17.100000000000001" customHeight="1" x14ac:dyDescent="0.15">
      <c r="A12" s="42"/>
      <c r="B12" s="257" t="s">
        <v>100</v>
      </c>
      <c r="C12" s="261" t="s">
        <v>99</v>
      </c>
      <c r="D12" s="262"/>
      <c r="E12" s="263" t="s">
        <v>98</v>
      </c>
      <c r="F12" s="264"/>
      <c r="G12" s="265" t="s">
        <v>97</v>
      </c>
      <c r="H12" s="265"/>
      <c r="I12" s="265" t="s">
        <v>96</v>
      </c>
      <c r="J12" s="265"/>
      <c r="K12" s="91" t="s">
        <v>95</v>
      </c>
      <c r="L12" s="266" t="s">
        <v>94</v>
      </c>
      <c r="M12" s="266"/>
      <c r="N12" s="266"/>
      <c r="O12" s="57" t="s">
        <v>65</v>
      </c>
      <c r="P12" s="226" t="s">
        <v>93</v>
      </c>
      <c r="Q12" s="249" t="s">
        <v>92</v>
      </c>
      <c r="R12" s="249"/>
      <c r="S12" s="85"/>
      <c r="T12" s="87" t="s">
        <v>82</v>
      </c>
      <c r="U12" s="218" t="s">
        <v>66</v>
      </c>
      <c r="V12" s="218"/>
      <c r="W12" s="84" t="s">
        <v>65</v>
      </c>
      <c r="X12" s="90" t="s">
        <v>82</v>
      </c>
      <c r="Y12" s="218" t="s">
        <v>66</v>
      </c>
      <c r="Z12" s="218"/>
      <c r="AA12" s="81" t="s">
        <v>65</v>
      </c>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row>
    <row r="13" spans="1:254" ht="17.100000000000001" customHeight="1" x14ac:dyDescent="0.15">
      <c r="A13" s="42"/>
      <c r="B13" s="258"/>
      <c r="C13" s="241"/>
      <c r="D13" s="228"/>
      <c r="E13" s="219" t="s">
        <v>91</v>
      </c>
      <c r="F13" s="219"/>
      <c r="G13" s="219"/>
      <c r="H13" s="219"/>
      <c r="I13" s="219">
        <v>278256</v>
      </c>
      <c r="J13" s="219"/>
      <c r="K13" s="82"/>
      <c r="L13" s="219">
        <v>25000</v>
      </c>
      <c r="M13" s="219"/>
      <c r="N13" s="219"/>
      <c r="O13" s="43"/>
      <c r="P13" s="228"/>
      <c r="Q13" s="249"/>
      <c r="R13" s="249"/>
      <c r="S13" s="85"/>
      <c r="T13" s="89" t="s">
        <v>179</v>
      </c>
      <c r="U13" s="219">
        <v>1100</v>
      </c>
      <c r="V13" s="219"/>
      <c r="W13" s="88"/>
      <c r="X13" s="86"/>
      <c r="Y13" s="219"/>
      <c r="Z13" s="219"/>
      <c r="AA13" s="8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row>
    <row r="14" spans="1:254" ht="17.100000000000001" customHeight="1" x14ac:dyDescent="0.15">
      <c r="A14" s="42"/>
      <c r="B14" s="258"/>
      <c r="C14" s="241"/>
      <c r="D14" s="228"/>
      <c r="E14" s="249" t="s">
        <v>90</v>
      </c>
      <c r="F14" s="82" t="s">
        <v>89</v>
      </c>
      <c r="G14" s="219"/>
      <c r="H14" s="219"/>
      <c r="I14" s="219">
        <v>209406</v>
      </c>
      <c r="J14" s="219"/>
      <c r="K14" s="82"/>
      <c r="L14" s="219"/>
      <c r="M14" s="219"/>
      <c r="N14" s="219"/>
      <c r="O14" s="43"/>
      <c r="P14" s="228"/>
      <c r="Q14" s="249"/>
      <c r="R14" s="249"/>
      <c r="S14" s="85"/>
      <c r="T14" s="89" t="s">
        <v>179</v>
      </c>
      <c r="U14" s="219">
        <v>1100</v>
      </c>
      <c r="V14" s="219"/>
      <c r="W14" s="88"/>
      <c r="X14" s="86"/>
      <c r="Y14" s="219"/>
      <c r="Z14" s="219"/>
      <c r="AA14" s="8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row>
    <row r="15" spans="1:254" ht="17.100000000000001" customHeight="1" x14ac:dyDescent="0.15">
      <c r="A15" s="42"/>
      <c r="B15" s="258"/>
      <c r="C15" s="241"/>
      <c r="D15" s="228"/>
      <c r="E15" s="249"/>
      <c r="F15" s="82" t="s">
        <v>88</v>
      </c>
      <c r="G15" s="219"/>
      <c r="H15" s="219"/>
      <c r="I15" s="219">
        <v>21850</v>
      </c>
      <c r="J15" s="219"/>
      <c r="K15" s="82"/>
      <c r="L15" s="219"/>
      <c r="M15" s="219"/>
      <c r="N15" s="219"/>
      <c r="O15" s="43"/>
      <c r="P15" s="228"/>
      <c r="Q15" s="249"/>
      <c r="R15" s="249"/>
      <c r="S15" s="85"/>
      <c r="T15" s="89" t="s">
        <v>179</v>
      </c>
      <c r="U15" s="219">
        <v>1000</v>
      </c>
      <c r="V15" s="219"/>
      <c r="W15" s="88"/>
      <c r="X15" s="86"/>
      <c r="Y15" s="219"/>
      <c r="Z15" s="219"/>
      <c r="AA15" s="8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row>
    <row r="16" spans="1:254" ht="17.100000000000001" customHeight="1" x14ac:dyDescent="0.15">
      <c r="A16" s="42"/>
      <c r="B16" s="258"/>
      <c r="C16" s="241"/>
      <c r="D16" s="228"/>
      <c r="E16" s="249"/>
      <c r="F16" s="82" t="s">
        <v>87</v>
      </c>
      <c r="G16" s="219"/>
      <c r="H16" s="219"/>
      <c r="I16" s="219">
        <v>3000</v>
      </c>
      <c r="J16" s="219"/>
      <c r="K16" s="82"/>
      <c r="L16" s="219"/>
      <c r="M16" s="219"/>
      <c r="N16" s="219"/>
      <c r="O16" s="43"/>
      <c r="P16" s="228"/>
      <c r="Q16" s="249"/>
      <c r="R16" s="249"/>
      <c r="S16" s="85"/>
      <c r="T16" s="89"/>
      <c r="U16" s="219"/>
      <c r="V16" s="219"/>
      <c r="W16" s="88"/>
      <c r="X16" s="86"/>
      <c r="Y16" s="219"/>
      <c r="Z16" s="219"/>
      <c r="AA16" s="8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row>
    <row r="17" spans="1:254" ht="17.100000000000001" customHeight="1" x14ac:dyDescent="0.15">
      <c r="A17" s="42"/>
      <c r="B17" s="258"/>
      <c r="C17" s="241"/>
      <c r="D17" s="228"/>
      <c r="E17" s="249"/>
      <c r="F17" s="82" t="s">
        <v>86</v>
      </c>
      <c r="G17" s="219"/>
      <c r="H17" s="219"/>
      <c r="I17" s="219">
        <v>44000</v>
      </c>
      <c r="J17" s="219"/>
      <c r="K17" s="82"/>
      <c r="L17" s="219"/>
      <c r="M17" s="219"/>
      <c r="N17" s="219"/>
      <c r="O17" s="43"/>
      <c r="P17" s="228"/>
      <c r="Q17" s="249"/>
      <c r="R17" s="249"/>
      <c r="S17" s="85"/>
      <c r="T17" s="83" t="s">
        <v>64</v>
      </c>
      <c r="U17" s="220">
        <f>SUM(U13+U14+U15+U16+X13+X14+X15+X16+AA13+AA14+AA15+AA16)</f>
        <v>3200</v>
      </c>
      <c r="V17" s="238"/>
      <c r="W17" s="238"/>
      <c r="X17" s="238"/>
      <c r="Y17" s="238"/>
      <c r="Z17" s="238"/>
      <c r="AA17" s="221"/>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row>
    <row r="18" spans="1:254" ht="17.100000000000001" customHeight="1" x14ac:dyDescent="0.15">
      <c r="A18" s="42"/>
      <c r="B18" s="258"/>
      <c r="C18" s="241"/>
      <c r="D18" s="228"/>
      <c r="E18" s="219" t="s">
        <v>85</v>
      </c>
      <c r="F18" s="219"/>
      <c r="G18" s="219"/>
      <c r="H18" s="219"/>
      <c r="I18" s="219"/>
      <c r="J18" s="219"/>
      <c r="K18" s="82"/>
      <c r="L18" s="219"/>
      <c r="M18" s="219"/>
      <c r="N18" s="219"/>
      <c r="O18" s="43"/>
      <c r="P18" s="228"/>
      <c r="Q18" s="218"/>
      <c r="R18" s="218"/>
      <c r="S18" s="218"/>
      <c r="T18" s="218"/>
      <c r="U18" s="218"/>
      <c r="V18" s="218"/>
      <c r="W18" s="218"/>
      <c r="X18" s="218"/>
      <c r="Y18" s="218"/>
      <c r="Z18" s="218"/>
      <c r="AA18" s="218"/>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row>
    <row r="19" spans="1:254" ht="17.100000000000001" customHeight="1" x14ac:dyDescent="0.15">
      <c r="A19" s="42"/>
      <c r="B19" s="258"/>
      <c r="C19" s="241"/>
      <c r="D19" s="228"/>
      <c r="E19" s="219" t="s">
        <v>84</v>
      </c>
      <c r="F19" s="219"/>
      <c r="G19" s="219"/>
      <c r="H19" s="219"/>
      <c r="I19" s="219"/>
      <c r="J19" s="219"/>
      <c r="K19" s="82"/>
      <c r="L19" s="219"/>
      <c r="M19" s="219"/>
      <c r="N19" s="219"/>
      <c r="O19" s="43"/>
      <c r="P19" s="228"/>
      <c r="Q19" s="249" t="s">
        <v>83</v>
      </c>
      <c r="R19" s="218"/>
      <c r="S19" s="84"/>
      <c r="T19" s="87" t="s">
        <v>82</v>
      </c>
      <c r="U19" s="218" t="s">
        <v>81</v>
      </c>
      <c r="V19" s="218"/>
      <c r="W19" s="84" t="s">
        <v>66</v>
      </c>
      <c r="X19" s="90" t="s">
        <v>82</v>
      </c>
      <c r="Y19" s="218" t="s">
        <v>81</v>
      </c>
      <c r="Z19" s="218"/>
      <c r="AA19" s="81" t="s">
        <v>66</v>
      </c>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row>
    <row r="20" spans="1:254" ht="17.100000000000001" customHeight="1" x14ac:dyDescent="0.15">
      <c r="A20" s="42"/>
      <c r="B20" s="258"/>
      <c r="C20" s="241"/>
      <c r="D20" s="228"/>
      <c r="E20" s="219" t="s">
        <v>80</v>
      </c>
      <c r="F20" s="219"/>
      <c r="G20" s="219"/>
      <c r="H20" s="219"/>
      <c r="I20" s="219"/>
      <c r="J20" s="219"/>
      <c r="K20" s="82"/>
      <c r="L20" s="219"/>
      <c r="M20" s="219"/>
      <c r="N20" s="219"/>
      <c r="O20" s="43"/>
      <c r="P20" s="228"/>
      <c r="Q20" s="218"/>
      <c r="R20" s="218"/>
      <c r="S20" s="84"/>
      <c r="T20" s="89" t="s">
        <v>179</v>
      </c>
      <c r="U20" s="219" t="s">
        <v>180</v>
      </c>
      <c r="V20" s="219"/>
      <c r="W20" s="88">
        <v>410</v>
      </c>
      <c r="X20" s="86"/>
      <c r="Y20" s="219"/>
      <c r="Z20" s="219"/>
      <c r="AA20" s="8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row>
    <row r="21" spans="1:254" ht="17.100000000000001" customHeight="1" x14ac:dyDescent="0.15">
      <c r="A21" s="42"/>
      <c r="B21" s="258"/>
      <c r="C21" s="241"/>
      <c r="D21" s="228"/>
      <c r="E21" s="249"/>
      <c r="F21" s="249"/>
      <c r="G21" s="219"/>
      <c r="H21" s="219"/>
      <c r="I21" s="219"/>
      <c r="J21" s="219"/>
      <c r="K21" s="82"/>
      <c r="L21" s="219"/>
      <c r="M21" s="219"/>
      <c r="N21" s="219"/>
      <c r="O21" s="43"/>
      <c r="P21" s="228"/>
      <c r="Q21" s="218"/>
      <c r="R21" s="218"/>
      <c r="S21" s="84"/>
      <c r="T21" s="89" t="s">
        <v>179</v>
      </c>
      <c r="U21" s="219" t="s">
        <v>181</v>
      </c>
      <c r="V21" s="219"/>
      <c r="W21" s="88">
        <v>1540</v>
      </c>
      <c r="X21" s="86"/>
      <c r="Y21" s="219"/>
      <c r="Z21" s="219"/>
      <c r="AA21" s="8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row>
    <row r="22" spans="1:254" ht="17.100000000000001" customHeight="1" x14ac:dyDescent="0.15">
      <c r="A22" s="42"/>
      <c r="B22" s="258"/>
      <c r="C22" s="241"/>
      <c r="D22" s="228"/>
      <c r="E22" s="249"/>
      <c r="F22" s="249"/>
      <c r="G22" s="219"/>
      <c r="H22" s="219"/>
      <c r="I22" s="219"/>
      <c r="J22" s="219"/>
      <c r="K22" s="82"/>
      <c r="L22" s="219"/>
      <c r="M22" s="219"/>
      <c r="N22" s="219"/>
      <c r="O22" s="43"/>
      <c r="P22" s="228"/>
      <c r="Q22" s="218"/>
      <c r="R22" s="218"/>
      <c r="S22" s="84"/>
      <c r="T22" s="89" t="s">
        <v>179</v>
      </c>
      <c r="U22" s="219" t="s">
        <v>182</v>
      </c>
      <c r="V22" s="219"/>
      <c r="W22" s="88">
        <v>300</v>
      </c>
      <c r="X22" s="86"/>
      <c r="Y22" s="219"/>
      <c r="Z22" s="219"/>
      <c r="AA22" s="8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row>
    <row r="23" spans="1:254" ht="17.100000000000001" customHeight="1" x14ac:dyDescent="0.15">
      <c r="A23" s="42"/>
      <c r="B23" s="258"/>
      <c r="C23" s="242"/>
      <c r="D23" s="230"/>
      <c r="E23" s="248" t="s">
        <v>64</v>
      </c>
      <c r="F23" s="248"/>
      <c r="G23" s="222">
        <f>SUM(L13:N22)</f>
        <v>25000</v>
      </c>
      <c r="H23" s="223"/>
      <c r="I23" s="223"/>
      <c r="J23" s="223"/>
      <c r="K23" s="223"/>
      <c r="L23" s="223"/>
      <c r="M23" s="223"/>
      <c r="N23" s="223"/>
      <c r="O23" s="224"/>
      <c r="P23" s="228"/>
      <c r="Q23" s="218"/>
      <c r="R23" s="218"/>
      <c r="S23" s="84"/>
      <c r="T23" s="89"/>
      <c r="U23" s="219"/>
      <c r="V23" s="219"/>
      <c r="W23" s="88"/>
      <c r="X23" s="86"/>
      <c r="Y23" s="219"/>
      <c r="Z23" s="219"/>
      <c r="AA23" s="8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row>
    <row r="24" spans="1:254" ht="17.100000000000001" customHeight="1" x14ac:dyDescent="0.15">
      <c r="A24" s="42"/>
      <c r="B24" s="258"/>
      <c r="C24" s="223"/>
      <c r="D24" s="223"/>
      <c r="E24" s="223"/>
      <c r="F24" s="223"/>
      <c r="G24" s="223"/>
      <c r="H24" s="223"/>
      <c r="I24" s="223"/>
      <c r="J24" s="223"/>
      <c r="K24" s="223"/>
      <c r="L24" s="223"/>
      <c r="M24" s="223"/>
      <c r="N24" s="223"/>
      <c r="O24" s="224"/>
      <c r="P24" s="228"/>
      <c r="Q24" s="218"/>
      <c r="R24" s="218"/>
      <c r="S24" s="84"/>
      <c r="T24" s="83" t="s">
        <v>64</v>
      </c>
      <c r="U24" s="245">
        <f>SUM(W20+W21+W22+W23+AA20+AA21+AA22+AA23)</f>
        <v>2250</v>
      </c>
      <c r="V24" s="245"/>
      <c r="W24" s="245"/>
      <c r="X24" s="245"/>
      <c r="Y24" s="245"/>
      <c r="Z24" s="245"/>
      <c r="AA24" s="245"/>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row>
    <row r="25" spans="1:254" ht="17.100000000000001" customHeight="1" x14ac:dyDescent="0.15">
      <c r="A25" s="42"/>
      <c r="B25" s="258"/>
      <c r="C25" s="240" t="s">
        <v>79</v>
      </c>
      <c r="D25" s="226"/>
      <c r="E25" s="225" t="s">
        <v>78</v>
      </c>
      <c r="F25" s="226"/>
      <c r="G25" s="218" t="s">
        <v>67</v>
      </c>
      <c r="H25" s="218"/>
      <c r="I25" s="267" t="s">
        <v>77</v>
      </c>
      <c r="J25" s="267"/>
      <c r="K25" s="218" t="s">
        <v>76</v>
      </c>
      <c r="L25" s="218"/>
      <c r="M25" s="218" t="s">
        <v>75</v>
      </c>
      <c r="N25" s="218"/>
      <c r="O25" s="51" t="s">
        <v>65</v>
      </c>
      <c r="P25" s="228"/>
      <c r="Q25" s="218"/>
      <c r="R25" s="218"/>
      <c r="S25" s="218"/>
      <c r="T25" s="218"/>
      <c r="U25" s="218"/>
      <c r="V25" s="218"/>
      <c r="W25" s="218"/>
      <c r="X25" s="218"/>
      <c r="Y25" s="218"/>
      <c r="Z25" s="218"/>
      <c r="AA25" s="218"/>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row>
    <row r="26" spans="1:254" ht="17.100000000000001" customHeight="1" x14ac:dyDescent="0.15">
      <c r="A26" s="42"/>
      <c r="B26" s="258"/>
      <c r="C26" s="241"/>
      <c r="D26" s="228"/>
      <c r="E26" s="227"/>
      <c r="F26" s="228"/>
      <c r="G26" s="219" t="s">
        <v>166</v>
      </c>
      <c r="H26" s="219"/>
      <c r="I26" s="219" t="s">
        <v>183</v>
      </c>
      <c r="J26" s="219"/>
      <c r="K26" s="297" t="s">
        <v>73</v>
      </c>
      <c r="L26" s="219"/>
      <c r="M26" s="219">
        <v>9800</v>
      </c>
      <c r="N26" s="219"/>
      <c r="O26" s="43"/>
      <c r="P26" s="228"/>
      <c r="Q26" s="225" t="s">
        <v>74</v>
      </c>
      <c r="R26" s="226"/>
      <c r="S26" s="85"/>
      <c r="T26" s="87" t="s">
        <v>70</v>
      </c>
      <c r="U26" s="218" t="s">
        <v>66</v>
      </c>
      <c r="V26" s="214"/>
      <c r="W26" s="90" t="s">
        <v>70</v>
      </c>
      <c r="X26" s="54" t="s">
        <v>66</v>
      </c>
      <c r="Y26" s="216" t="s">
        <v>70</v>
      </c>
      <c r="Z26" s="218"/>
      <c r="AA26" s="81" t="s">
        <v>66</v>
      </c>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row>
    <row r="27" spans="1:254" ht="17.100000000000001" customHeight="1" x14ac:dyDescent="0.15">
      <c r="A27" s="42"/>
      <c r="B27" s="258"/>
      <c r="C27" s="241"/>
      <c r="D27" s="228"/>
      <c r="E27" s="227"/>
      <c r="F27" s="228"/>
      <c r="G27" s="219" t="s">
        <v>166</v>
      </c>
      <c r="H27" s="219"/>
      <c r="I27" s="219" t="s">
        <v>183</v>
      </c>
      <c r="J27" s="219"/>
      <c r="K27" s="297" t="s">
        <v>73</v>
      </c>
      <c r="L27" s="219"/>
      <c r="M27" s="219">
        <v>9450</v>
      </c>
      <c r="N27" s="219"/>
      <c r="O27" s="43"/>
      <c r="P27" s="228"/>
      <c r="Q27" s="227"/>
      <c r="R27" s="228"/>
      <c r="S27" s="316" t="s">
        <v>184</v>
      </c>
      <c r="T27" s="317"/>
      <c r="U27" s="219">
        <v>350</v>
      </c>
      <c r="V27" s="246"/>
      <c r="W27" s="86"/>
      <c r="X27" s="48"/>
      <c r="Y27" s="247"/>
      <c r="Z27" s="219"/>
      <c r="AA27" s="8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row>
    <row r="28" spans="1:254" ht="17.100000000000001" customHeight="1" x14ac:dyDescent="0.15">
      <c r="A28" s="42"/>
      <c r="B28" s="258"/>
      <c r="C28" s="241"/>
      <c r="D28" s="228"/>
      <c r="E28" s="227"/>
      <c r="F28" s="228"/>
      <c r="G28" s="219"/>
      <c r="H28" s="219"/>
      <c r="I28" s="219"/>
      <c r="J28" s="219"/>
      <c r="K28" s="297" t="s">
        <v>73</v>
      </c>
      <c r="L28" s="219"/>
      <c r="M28" s="219"/>
      <c r="N28" s="219"/>
      <c r="O28" s="43"/>
      <c r="P28" s="228"/>
      <c r="Q28" s="227"/>
      <c r="R28" s="228"/>
      <c r="S28" s="318" t="s">
        <v>185</v>
      </c>
      <c r="T28" s="319"/>
      <c r="U28" s="219">
        <v>2600</v>
      </c>
      <c r="V28" s="246"/>
      <c r="W28" s="86"/>
      <c r="X28" s="48"/>
      <c r="Y28" s="247"/>
      <c r="Z28" s="219"/>
      <c r="AA28" s="8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row>
    <row r="29" spans="1:254" ht="17.100000000000001" customHeight="1" x14ac:dyDescent="0.15">
      <c r="A29" s="42"/>
      <c r="B29" s="258"/>
      <c r="C29" s="241"/>
      <c r="D29" s="228"/>
      <c r="E29" s="227"/>
      <c r="F29" s="228"/>
      <c r="G29" s="219"/>
      <c r="H29" s="219"/>
      <c r="I29" s="219"/>
      <c r="J29" s="219"/>
      <c r="K29" s="297" t="s">
        <v>73</v>
      </c>
      <c r="L29" s="219"/>
      <c r="M29" s="219"/>
      <c r="N29" s="219"/>
      <c r="O29" s="43"/>
      <c r="P29" s="228"/>
      <c r="Q29" s="229"/>
      <c r="R29" s="230"/>
      <c r="S29" s="85"/>
      <c r="T29" s="83" t="s">
        <v>64</v>
      </c>
      <c r="U29" s="222">
        <f>SUM(U27+U28+X27+X28+AA27+AA28)</f>
        <v>2950</v>
      </c>
      <c r="V29" s="223"/>
      <c r="W29" s="223"/>
      <c r="X29" s="223"/>
      <c r="Y29" s="223"/>
      <c r="Z29" s="223"/>
      <c r="AA29" s="243"/>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row>
    <row r="30" spans="1:254" ht="17.100000000000001" customHeight="1" x14ac:dyDescent="0.15">
      <c r="A30" s="42"/>
      <c r="B30" s="258"/>
      <c r="C30" s="241"/>
      <c r="D30" s="228"/>
      <c r="E30" s="229"/>
      <c r="F30" s="230"/>
      <c r="G30" s="219"/>
      <c r="H30" s="219"/>
      <c r="I30" s="219"/>
      <c r="J30" s="219"/>
      <c r="K30" s="297" t="s">
        <v>73</v>
      </c>
      <c r="L30" s="219"/>
      <c r="M30" s="219"/>
      <c r="N30" s="219"/>
      <c r="O30" s="43"/>
      <c r="P30" s="228"/>
      <c r="Q30" s="218"/>
      <c r="R30" s="218"/>
      <c r="S30" s="218"/>
      <c r="T30" s="218"/>
      <c r="U30" s="218"/>
      <c r="V30" s="218"/>
      <c r="W30" s="218"/>
      <c r="X30" s="218"/>
      <c r="Y30" s="218"/>
      <c r="Z30" s="218"/>
      <c r="AA30" s="218"/>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2"/>
      <c r="EU30" s="42"/>
      <c r="EV30" s="42"/>
      <c r="EW30" s="42"/>
      <c r="EX30" s="42"/>
      <c r="EY30" s="42"/>
      <c r="EZ30" s="42"/>
      <c r="FA30" s="42"/>
      <c r="FB30" s="42"/>
      <c r="FC30" s="42"/>
      <c r="FD30" s="42"/>
      <c r="FE30" s="42"/>
      <c r="FF30" s="42"/>
      <c r="FG30" s="42"/>
      <c r="FH30" s="42"/>
      <c r="FI30" s="42"/>
      <c r="FJ30" s="42"/>
      <c r="FK30" s="42"/>
      <c r="FL30" s="42"/>
      <c r="FM30" s="42"/>
      <c r="FN30" s="42"/>
      <c r="FO30" s="42"/>
      <c r="FP30" s="42"/>
      <c r="FQ30" s="42"/>
      <c r="FR30" s="42"/>
      <c r="FS30" s="42"/>
      <c r="FT30" s="42"/>
      <c r="FU30" s="42"/>
      <c r="FV30" s="42"/>
      <c r="FW30" s="42"/>
      <c r="FX30" s="42"/>
      <c r="FY30" s="42"/>
      <c r="FZ30" s="42"/>
      <c r="GA30" s="42"/>
      <c r="GB30" s="42"/>
      <c r="GC30" s="42"/>
      <c r="GD30" s="42"/>
      <c r="GE30" s="42"/>
      <c r="GF30" s="42"/>
      <c r="GG30" s="42"/>
      <c r="GH30" s="42"/>
      <c r="GI30" s="42"/>
      <c r="GJ30" s="42"/>
      <c r="GK30" s="42"/>
      <c r="GL30" s="42"/>
      <c r="GM30" s="42"/>
      <c r="GN30" s="42"/>
      <c r="GO30" s="42"/>
      <c r="GP30" s="42"/>
      <c r="GQ30" s="42"/>
      <c r="GR30" s="42"/>
      <c r="GS30" s="42"/>
      <c r="GT30" s="42"/>
      <c r="GU30" s="42"/>
      <c r="GV30" s="42"/>
      <c r="GW30" s="42"/>
      <c r="GX30" s="42"/>
      <c r="GY30" s="42"/>
      <c r="GZ30" s="42"/>
      <c r="HA30" s="42"/>
      <c r="HB30" s="42"/>
      <c r="HC30" s="42"/>
      <c r="HD30" s="42"/>
      <c r="HE30" s="42"/>
      <c r="HF30" s="42"/>
      <c r="HG30" s="42"/>
      <c r="HH30" s="42"/>
      <c r="HI30" s="42"/>
      <c r="HJ30" s="42"/>
      <c r="HK30" s="42"/>
      <c r="HL30" s="42"/>
      <c r="HM30" s="42"/>
      <c r="HN30" s="42"/>
      <c r="HO30" s="42"/>
      <c r="HP30" s="42"/>
      <c r="HQ30" s="42"/>
      <c r="HR30" s="42"/>
      <c r="HS30" s="42"/>
      <c r="HT30" s="42"/>
      <c r="HU30" s="42"/>
      <c r="HV30" s="42"/>
      <c r="HW30" s="42"/>
      <c r="HX30" s="42"/>
      <c r="HY30" s="42"/>
      <c r="HZ30" s="42"/>
      <c r="IA30" s="42"/>
      <c r="IB30" s="42"/>
      <c r="IC30" s="42"/>
      <c r="ID30" s="42"/>
      <c r="IE30" s="42"/>
      <c r="IF30" s="42"/>
      <c r="IG30" s="42"/>
      <c r="IH30" s="42"/>
      <c r="II30" s="42"/>
      <c r="IJ30" s="42"/>
      <c r="IK30" s="42"/>
      <c r="IL30" s="42"/>
      <c r="IM30" s="42"/>
      <c r="IN30" s="42"/>
      <c r="IO30" s="42"/>
      <c r="IP30" s="42"/>
      <c r="IQ30" s="42"/>
      <c r="IR30" s="42"/>
      <c r="IS30" s="42"/>
      <c r="IT30" s="42"/>
    </row>
    <row r="31" spans="1:254" ht="17.100000000000001" customHeight="1" x14ac:dyDescent="0.15">
      <c r="A31" s="42"/>
      <c r="B31" s="258"/>
      <c r="C31" s="241"/>
      <c r="D31" s="228"/>
      <c r="E31" s="220" t="s">
        <v>72</v>
      </c>
      <c r="F31" s="221"/>
      <c r="G31" s="222">
        <f>SUM(M26:N30)</f>
        <v>19250</v>
      </c>
      <c r="H31" s="223"/>
      <c r="I31" s="223"/>
      <c r="J31" s="223"/>
      <c r="K31" s="223"/>
      <c r="L31" s="223"/>
      <c r="M31" s="223"/>
      <c r="N31" s="223"/>
      <c r="O31" s="224"/>
      <c r="P31" s="228"/>
      <c r="Q31" s="225" t="s">
        <v>71</v>
      </c>
      <c r="R31" s="226"/>
      <c r="S31" s="85"/>
      <c r="T31" s="87" t="s">
        <v>70</v>
      </c>
      <c r="U31" s="218" t="s">
        <v>66</v>
      </c>
      <c r="V31" s="214"/>
      <c r="W31" s="90" t="s">
        <v>70</v>
      </c>
      <c r="X31" s="54" t="s">
        <v>66</v>
      </c>
      <c r="Y31" s="216" t="s">
        <v>70</v>
      </c>
      <c r="Z31" s="218"/>
      <c r="AA31" s="81" t="s">
        <v>66</v>
      </c>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row>
    <row r="32" spans="1:254" ht="17.100000000000001" customHeight="1" x14ac:dyDescent="0.15">
      <c r="A32" s="42"/>
      <c r="B32" s="258"/>
      <c r="C32" s="241"/>
      <c r="D32" s="228"/>
      <c r="E32" s="250" t="s">
        <v>69</v>
      </c>
      <c r="F32" s="251"/>
      <c r="G32" s="251"/>
      <c r="H32" s="251"/>
      <c r="I32" s="251"/>
      <c r="J32" s="251"/>
      <c r="K32" s="251"/>
      <c r="L32" s="251"/>
      <c r="M32" s="251"/>
      <c r="N32" s="251"/>
      <c r="O32" s="252"/>
      <c r="P32" s="228"/>
      <c r="Q32" s="227"/>
      <c r="R32" s="228"/>
      <c r="S32" s="85"/>
      <c r="T32" s="89"/>
      <c r="U32" s="219"/>
      <c r="V32" s="246"/>
      <c r="W32" s="86"/>
      <c r="X32" s="48"/>
      <c r="Y32" s="247"/>
      <c r="Z32" s="219"/>
      <c r="AA32" s="8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row>
    <row r="33" spans="1:254" ht="17.100000000000001" customHeight="1" x14ac:dyDescent="0.15">
      <c r="A33" s="42"/>
      <c r="B33" s="258"/>
      <c r="C33" s="241"/>
      <c r="D33" s="228"/>
      <c r="E33" s="225" t="s">
        <v>68</v>
      </c>
      <c r="F33" s="226"/>
      <c r="G33" s="218" t="s">
        <v>67</v>
      </c>
      <c r="H33" s="218"/>
      <c r="I33" s="81" t="s">
        <v>66</v>
      </c>
      <c r="J33" s="84" t="s">
        <v>65</v>
      </c>
      <c r="K33" s="254" t="s">
        <v>67</v>
      </c>
      <c r="L33" s="218"/>
      <c r="M33" s="214" t="s">
        <v>66</v>
      </c>
      <c r="N33" s="216"/>
      <c r="O33" s="51" t="s">
        <v>65</v>
      </c>
      <c r="P33" s="228"/>
      <c r="Q33" s="227"/>
      <c r="R33" s="228"/>
      <c r="S33" s="85"/>
      <c r="T33" s="89"/>
      <c r="U33" s="219"/>
      <c r="V33" s="246"/>
      <c r="W33" s="86"/>
      <c r="X33" s="48"/>
      <c r="Y33" s="247"/>
      <c r="Z33" s="219"/>
      <c r="AA33" s="8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row>
    <row r="34" spans="1:254" ht="17.100000000000001" customHeight="1" x14ac:dyDescent="0.15">
      <c r="A34" s="42"/>
      <c r="B34" s="258"/>
      <c r="C34" s="241"/>
      <c r="D34" s="228"/>
      <c r="E34" s="227"/>
      <c r="F34" s="228"/>
      <c r="G34" s="219"/>
      <c r="H34" s="219"/>
      <c r="I34" s="82"/>
      <c r="J34" s="88"/>
      <c r="K34" s="244"/>
      <c r="L34" s="219"/>
      <c r="M34" s="219"/>
      <c r="N34" s="219"/>
      <c r="O34" s="43"/>
      <c r="P34" s="228"/>
      <c r="Q34" s="229"/>
      <c r="R34" s="230"/>
      <c r="S34" s="85"/>
      <c r="T34" s="83" t="s">
        <v>64</v>
      </c>
      <c r="U34" s="222">
        <f>SUM(U32+U33+X32+X33+AA32+AA33)</f>
        <v>0</v>
      </c>
      <c r="V34" s="223"/>
      <c r="W34" s="223"/>
      <c r="X34" s="223"/>
      <c r="Y34" s="223"/>
      <c r="Z34" s="223"/>
      <c r="AA34" s="243"/>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row>
    <row r="35" spans="1:254" ht="17.100000000000001" customHeight="1" x14ac:dyDescent="0.15">
      <c r="A35" s="42"/>
      <c r="B35" s="258"/>
      <c r="C35" s="241"/>
      <c r="D35" s="228"/>
      <c r="E35" s="227"/>
      <c r="F35" s="228"/>
      <c r="G35" s="219"/>
      <c r="H35" s="219"/>
      <c r="I35" s="82"/>
      <c r="J35" s="88"/>
      <c r="K35" s="244"/>
      <c r="L35" s="219"/>
      <c r="M35" s="219"/>
      <c r="N35" s="219"/>
      <c r="O35" s="43"/>
      <c r="P35" s="230"/>
      <c r="Q35" s="214" t="s">
        <v>63</v>
      </c>
      <c r="R35" s="215"/>
      <c r="S35" s="215"/>
      <c r="T35" s="215"/>
      <c r="U35" s="215"/>
      <c r="V35" s="215"/>
      <c r="W35" s="216"/>
      <c r="X35" s="222">
        <f>SUM(U17+U24+U29+U34)</f>
        <v>8400</v>
      </c>
      <c r="Y35" s="223"/>
      <c r="Z35" s="223"/>
      <c r="AA35" s="243"/>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row>
    <row r="36" spans="1:254" ht="17.100000000000001" customHeight="1" x14ac:dyDescent="0.15">
      <c r="A36" s="42"/>
      <c r="B36" s="258"/>
      <c r="C36" s="241"/>
      <c r="D36" s="228"/>
      <c r="E36" s="229"/>
      <c r="F36" s="230"/>
      <c r="G36" s="219"/>
      <c r="H36" s="219"/>
      <c r="I36" s="82"/>
      <c r="J36" s="88"/>
      <c r="K36" s="244"/>
      <c r="L36" s="219"/>
      <c r="M36" s="219"/>
      <c r="N36" s="219"/>
      <c r="O36" s="43"/>
      <c r="P36" s="243" t="s">
        <v>62</v>
      </c>
      <c r="Q36" s="245"/>
      <c r="R36" s="245"/>
      <c r="S36" s="245"/>
      <c r="T36" s="245"/>
      <c r="U36" s="245"/>
      <c r="V36" s="245"/>
      <c r="W36" s="245"/>
      <c r="X36" s="245">
        <f>SUM(J40+X35)</f>
        <v>53750</v>
      </c>
      <c r="Y36" s="245"/>
      <c r="Z36" s="245"/>
      <c r="AA36" s="245"/>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row>
    <row r="37" spans="1:254" ht="17.100000000000001" customHeight="1" x14ac:dyDescent="0.15">
      <c r="A37" s="42"/>
      <c r="B37" s="258"/>
      <c r="C37" s="241"/>
      <c r="D37" s="228"/>
      <c r="E37" s="220" t="s">
        <v>61</v>
      </c>
      <c r="F37" s="221"/>
      <c r="G37" s="222">
        <f>SUM(I34+I35+I36+M34+M35+M36)</f>
        <v>0</v>
      </c>
      <c r="H37" s="223"/>
      <c r="I37" s="223"/>
      <c r="J37" s="223"/>
      <c r="K37" s="223"/>
      <c r="L37" s="223"/>
      <c r="M37" s="223"/>
      <c r="N37" s="223"/>
      <c r="O37" s="224"/>
      <c r="P37" s="40"/>
      <c r="Q37" s="40"/>
      <c r="R37" s="40"/>
      <c r="S37" s="40"/>
      <c r="T37" s="40"/>
      <c r="U37" s="40"/>
      <c r="V37" s="40"/>
      <c r="W37" s="40"/>
      <c r="X37" s="40"/>
      <c r="Y37" s="40"/>
      <c r="Z37" s="40"/>
      <c r="AA37" s="40"/>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row>
    <row r="38" spans="1:254" ht="17.100000000000001" customHeight="1" x14ac:dyDescent="0.15">
      <c r="A38" s="42"/>
      <c r="B38" s="258"/>
      <c r="C38" s="242"/>
      <c r="D38" s="230"/>
      <c r="E38" s="220" t="s">
        <v>60</v>
      </c>
      <c r="F38" s="221"/>
      <c r="G38" s="222">
        <f>SUM(G31+G37)</f>
        <v>19250</v>
      </c>
      <c r="H38" s="223"/>
      <c r="I38" s="223"/>
      <c r="J38" s="223"/>
      <c r="K38" s="223"/>
      <c r="L38" s="223"/>
      <c r="M38" s="223"/>
      <c r="N38" s="223"/>
      <c r="O38" s="224"/>
      <c r="P38" s="40"/>
      <c r="Q38" s="40"/>
      <c r="R38" s="40"/>
      <c r="S38" s="40"/>
      <c r="T38" s="40"/>
      <c r="U38" s="40"/>
      <c r="V38" s="40"/>
      <c r="W38" s="40"/>
      <c r="X38" s="40"/>
      <c r="Y38" s="40"/>
      <c r="Z38" s="40"/>
      <c r="AA38" s="40"/>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row>
    <row r="39" spans="1:254" ht="17.100000000000001" customHeight="1" x14ac:dyDescent="0.15">
      <c r="A39" s="42"/>
      <c r="B39" s="259"/>
      <c r="C39" s="236" t="s">
        <v>59</v>
      </c>
      <c r="D39" s="237"/>
      <c r="E39" s="237"/>
      <c r="F39" s="237"/>
      <c r="G39" s="220">
        <v>1100</v>
      </c>
      <c r="H39" s="238"/>
      <c r="I39" s="238"/>
      <c r="J39" s="238"/>
      <c r="K39" s="238"/>
      <c r="L39" s="238"/>
      <c r="M39" s="238"/>
      <c r="N39" s="238"/>
      <c r="O39" s="239"/>
      <c r="P39" s="40"/>
      <c r="Q39" s="40"/>
      <c r="R39" s="40"/>
      <c r="S39" s="40"/>
      <c r="T39" s="40"/>
      <c r="U39" s="40"/>
      <c r="V39" s="40"/>
      <c r="W39" s="40"/>
      <c r="X39" s="40"/>
      <c r="Y39" s="40"/>
      <c r="Z39" s="40"/>
      <c r="AA39" s="40"/>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row>
    <row r="40" spans="1:254" ht="24" customHeight="1" thickBot="1" x14ac:dyDescent="0.2">
      <c r="A40" s="42"/>
      <c r="B40" s="260"/>
      <c r="C40" s="231" t="s">
        <v>58</v>
      </c>
      <c r="D40" s="231"/>
      <c r="E40" s="231"/>
      <c r="F40" s="231"/>
      <c r="G40" s="231"/>
      <c r="H40" s="231"/>
      <c r="I40" s="232"/>
      <c r="J40" s="313">
        <f>SUM(G23+G38+G39)</f>
        <v>45350</v>
      </c>
      <c r="K40" s="314"/>
      <c r="L40" s="314"/>
      <c r="M40" s="314"/>
      <c r="N40" s="314"/>
      <c r="O40" s="315"/>
      <c r="P40" s="40"/>
      <c r="Q40" s="40"/>
      <c r="R40" s="40"/>
      <c r="S40" s="40"/>
      <c r="T40" s="40"/>
      <c r="U40" s="40"/>
      <c r="V40" s="40"/>
      <c r="W40" s="40"/>
      <c r="X40" s="40"/>
      <c r="Y40" s="40"/>
      <c r="Z40" s="40"/>
      <c r="AA40" s="40"/>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row>
    <row r="41" spans="1:254" x14ac:dyDescent="0.15">
      <c r="A41" s="42"/>
      <c r="B41" s="42"/>
      <c r="C41" s="42"/>
      <c r="D41" s="42"/>
      <c r="E41" s="42"/>
      <c r="F41" s="42"/>
      <c r="G41" s="42"/>
      <c r="H41" s="42"/>
      <c r="I41" s="42"/>
      <c r="J41" s="42"/>
      <c r="K41" s="42"/>
      <c r="L41" s="42"/>
      <c r="M41" s="42"/>
      <c r="N41" s="42"/>
      <c r="O41" s="42"/>
      <c r="P41" s="41"/>
      <c r="Q41" s="41"/>
      <c r="R41" s="41"/>
      <c r="S41" s="41"/>
      <c r="T41" s="41"/>
      <c r="U41" s="41"/>
      <c r="V41" s="41"/>
      <c r="W41" s="41"/>
      <c r="X41" s="41"/>
      <c r="Y41" s="41"/>
      <c r="Z41" s="41"/>
      <c r="AA41" s="41"/>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row>
    <row r="42" spans="1:254" x14ac:dyDescent="0.15">
      <c r="A42" s="40"/>
      <c r="B42" s="40"/>
      <c r="C42" s="42"/>
      <c r="D42" s="42"/>
      <c r="E42" s="42"/>
      <c r="F42" s="42"/>
      <c r="G42" s="42"/>
      <c r="H42" s="42"/>
      <c r="I42" s="42"/>
      <c r="J42" s="42"/>
      <c r="K42" s="42"/>
      <c r="L42" s="42"/>
      <c r="M42" s="42"/>
      <c r="N42" s="42"/>
      <c r="O42" s="42"/>
      <c r="P42" s="41"/>
      <c r="Q42" s="41"/>
      <c r="R42" s="41"/>
      <c r="S42" s="41"/>
      <c r="T42" s="41"/>
      <c r="U42" s="41"/>
      <c r="V42" s="41"/>
      <c r="W42" s="41"/>
      <c r="X42" s="41"/>
      <c r="Y42" s="41"/>
      <c r="Z42" s="41"/>
      <c r="AA42" s="41"/>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row>
  </sheetData>
  <mergeCells count="172">
    <mergeCell ref="A1:H1"/>
    <mergeCell ref="A2:V2"/>
    <mergeCell ref="B4:C4"/>
    <mergeCell ref="D4:H4"/>
    <mergeCell ref="J4:R5"/>
    <mergeCell ref="AA4:AA10"/>
    <mergeCell ref="B5:C5"/>
    <mergeCell ref="D5:H5"/>
    <mergeCell ref="M6:N6"/>
    <mergeCell ref="O6:Q6"/>
    <mergeCell ref="M9:O9"/>
    <mergeCell ref="P9:R9"/>
    <mergeCell ref="C10:E10"/>
    <mergeCell ref="H10:L10"/>
    <mergeCell ref="M10:O10"/>
    <mergeCell ref="P10:R10"/>
    <mergeCell ref="T6:U6"/>
    <mergeCell ref="B7:B10"/>
    <mergeCell ref="C7:F9"/>
    <mergeCell ref="G7:G10"/>
    <mergeCell ref="H7:L7"/>
    <mergeCell ref="M7:P7"/>
    <mergeCell ref="H8:L8"/>
    <mergeCell ref="M8:O8"/>
    <mergeCell ref="P8:R8"/>
    <mergeCell ref="H9:L9"/>
    <mergeCell ref="E13:F13"/>
    <mergeCell ref="G13:H13"/>
    <mergeCell ref="I13:J13"/>
    <mergeCell ref="L13:N13"/>
    <mergeCell ref="U13:V13"/>
    <mergeCell ref="Y13:Z13"/>
    <mergeCell ref="B12:B40"/>
    <mergeCell ref="C12:D23"/>
    <mergeCell ref="E12:F12"/>
    <mergeCell ref="G12:H12"/>
    <mergeCell ref="I12:J12"/>
    <mergeCell ref="L12:N12"/>
    <mergeCell ref="E14:E17"/>
    <mergeCell ref="G14:H14"/>
    <mergeCell ref="I14:J14"/>
    <mergeCell ref="L14:N14"/>
    <mergeCell ref="U14:V14"/>
    <mergeCell ref="Y14:Z14"/>
    <mergeCell ref="G15:H15"/>
    <mergeCell ref="I15:J15"/>
    <mergeCell ref="L15:N15"/>
    <mergeCell ref="U15:V15"/>
    <mergeCell ref="Y15:Z15"/>
    <mergeCell ref="P12:P35"/>
    <mergeCell ref="Q12:R17"/>
    <mergeCell ref="U12:V12"/>
    <mergeCell ref="Y12:Z12"/>
    <mergeCell ref="G16:H16"/>
    <mergeCell ref="I16:J16"/>
    <mergeCell ref="L16:N16"/>
    <mergeCell ref="U16:V16"/>
    <mergeCell ref="Y16:Z16"/>
    <mergeCell ref="G17:H17"/>
    <mergeCell ref="I17:J17"/>
    <mergeCell ref="L17:N17"/>
    <mergeCell ref="U17:AA17"/>
    <mergeCell ref="Q25:AA25"/>
    <mergeCell ref="G26:H26"/>
    <mergeCell ref="I26:J26"/>
    <mergeCell ref="K26:L26"/>
    <mergeCell ref="M26:N26"/>
    <mergeCell ref="Q26:R29"/>
    <mergeCell ref="U26:V26"/>
    <mergeCell ref="Y26:Z26"/>
    <mergeCell ref="G27:H27"/>
    <mergeCell ref="I27:J27"/>
    <mergeCell ref="E18:F18"/>
    <mergeCell ref="G18:H18"/>
    <mergeCell ref="I18:J18"/>
    <mergeCell ref="L18:N18"/>
    <mergeCell ref="Q18:AA18"/>
    <mergeCell ref="E19:F19"/>
    <mergeCell ref="G19:H19"/>
    <mergeCell ref="I19:J19"/>
    <mergeCell ref="L19:N19"/>
    <mergeCell ref="Q19:R24"/>
    <mergeCell ref="E21:F21"/>
    <mergeCell ref="G21:H21"/>
    <mergeCell ref="I21:J21"/>
    <mergeCell ref="L21:N21"/>
    <mergeCell ref="U21:V21"/>
    <mergeCell ref="Y21:Z21"/>
    <mergeCell ref="U19:V19"/>
    <mergeCell ref="Y19:Z19"/>
    <mergeCell ref="E20:F20"/>
    <mergeCell ref="G20:H20"/>
    <mergeCell ref="I20:J20"/>
    <mergeCell ref="L20:N20"/>
    <mergeCell ref="U20:V20"/>
    <mergeCell ref="Y20:Z20"/>
    <mergeCell ref="E23:F23"/>
    <mergeCell ref="G23:O23"/>
    <mergeCell ref="U23:V23"/>
    <mergeCell ref="Y23:Z23"/>
    <mergeCell ref="C24:O24"/>
    <mergeCell ref="U24:AA24"/>
    <mergeCell ref="E22:F22"/>
    <mergeCell ref="G22:H22"/>
    <mergeCell ref="I22:J22"/>
    <mergeCell ref="L22:N22"/>
    <mergeCell ref="U22:V22"/>
    <mergeCell ref="Y22:Z22"/>
    <mergeCell ref="G25:H25"/>
    <mergeCell ref="I25:J25"/>
    <mergeCell ref="K25:L25"/>
    <mergeCell ref="M25:N25"/>
    <mergeCell ref="K27:L27"/>
    <mergeCell ref="M27:N27"/>
    <mergeCell ref="G29:H29"/>
    <mergeCell ref="I29:J29"/>
    <mergeCell ref="K29:L29"/>
    <mergeCell ref="M29:N29"/>
    <mergeCell ref="U29:AA29"/>
    <mergeCell ref="G30:H30"/>
    <mergeCell ref="I30:J30"/>
    <mergeCell ref="K30:L30"/>
    <mergeCell ref="M30:N30"/>
    <mergeCell ref="Q30:AA30"/>
    <mergeCell ref="S27:T27"/>
    <mergeCell ref="U27:V27"/>
    <mergeCell ref="Y27:Z27"/>
    <mergeCell ref="G28:H28"/>
    <mergeCell ref="I28:J28"/>
    <mergeCell ref="K28:L28"/>
    <mergeCell ref="M28:N28"/>
    <mergeCell ref="S28:T28"/>
    <mergeCell ref="U28:V28"/>
    <mergeCell ref="Y28:Z28"/>
    <mergeCell ref="Q35:W35"/>
    <mergeCell ref="X35:AA35"/>
    <mergeCell ref="G36:H36"/>
    <mergeCell ref="K36:L36"/>
    <mergeCell ref="M36:N36"/>
    <mergeCell ref="P36:W36"/>
    <mergeCell ref="X36:AA36"/>
    <mergeCell ref="K33:L33"/>
    <mergeCell ref="M33:N33"/>
    <mergeCell ref="U33:V33"/>
    <mergeCell ref="Y33:Z33"/>
    <mergeCell ref="G34:H34"/>
    <mergeCell ref="K34:L34"/>
    <mergeCell ref="M34:N34"/>
    <mergeCell ref="U34:AA34"/>
    <mergeCell ref="C40:I40"/>
    <mergeCell ref="J40:O40"/>
    <mergeCell ref="E37:F37"/>
    <mergeCell ref="G37:O37"/>
    <mergeCell ref="E38:F38"/>
    <mergeCell ref="G38:O38"/>
    <mergeCell ref="C39:F39"/>
    <mergeCell ref="G39:O39"/>
    <mergeCell ref="G35:H35"/>
    <mergeCell ref="K35:L35"/>
    <mergeCell ref="M35:N35"/>
    <mergeCell ref="C25:D38"/>
    <mergeCell ref="E25:F30"/>
    <mergeCell ref="E31:F31"/>
    <mergeCell ref="G31:O31"/>
    <mergeCell ref="Q31:R34"/>
    <mergeCell ref="U31:V31"/>
    <mergeCell ref="Y31:Z31"/>
    <mergeCell ref="E32:O32"/>
    <mergeCell ref="U32:V32"/>
    <mergeCell ref="Y32:Z32"/>
    <mergeCell ref="E33:F36"/>
    <mergeCell ref="G33:H33"/>
  </mergeCells>
  <phoneticPr fontId="2"/>
  <printOptions horizontalCentered="1"/>
  <pageMargins left="0.19685039370078738" right="0.19685039370078738" top="0.78740157480314954" bottom="0.19685039370078738" header="0.51181102362204722" footer="0.51181102362204722"/>
  <pageSetup paperSize="9" scale="83" firstPageNumber="0" orientation="landscape"/>
  <headerFooter alignWithMargins="0">
    <oddHeader>&amp;R（第５号様式）</oddHeader>
  </headerFooter>
  <drawing r:id="rId1"/>
</worksheet>
</file>